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andre\Dropbox\Doutorado\Exp3-Delft\Results\"/>
    </mc:Choice>
  </mc:AlternateContent>
  <bookViews>
    <workbookView xWindow="0" yWindow="0" windowWidth="20490" windowHeight="7755" activeTab="1"/>
  </bookViews>
  <sheets>
    <sheet name="Exps" sheetId="3" r:id="rId1"/>
    <sheet name="LR_output" sheetId="4" r:id="rId2"/>
    <sheet name="LR_output(1)" sheetId="5" r:id="rId3"/>
  </sheets>
  <definedNames>
    <definedName name="_xlnm._FilterDatabase" localSheetId="0" hidden="1">Exps!$Q$2:$W$142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5" l="1"/>
  <c r="F92" i="5" s="1"/>
  <c r="E91" i="5"/>
  <c r="F91" i="5" s="1"/>
  <c r="E90" i="5"/>
  <c r="F90" i="5" s="1"/>
  <c r="E89" i="5"/>
  <c r="F89" i="5" s="1"/>
  <c r="E88" i="5"/>
  <c r="F88" i="5" s="1"/>
  <c r="E87" i="5"/>
  <c r="F87" i="5" s="1"/>
  <c r="E86" i="5"/>
  <c r="F86" i="5" s="1"/>
  <c r="E85" i="5"/>
  <c r="F85" i="5" s="1"/>
  <c r="E84" i="5"/>
  <c r="F84" i="5" s="1"/>
  <c r="E83" i="5"/>
  <c r="F83" i="5" s="1"/>
  <c r="E82" i="5"/>
  <c r="F82" i="5" s="1"/>
  <c r="E81" i="5"/>
  <c r="F81" i="5" s="1"/>
  <c r="E80" i="5"/>
  <c r="F80" i="5" s="1"/>
  <c r="E79" i="5"/>
  <c r="F79" i="5" s="1"/>
  <c r="L78" i="5"/>
  <c r="M78" i="5" s="1"/>
  <c r="E78" i="5"/>
  <c r="F78" i="5" s="1"/>
  <c r="L77" i="5"/>
  <c r="M77" i="5" s="1"/>
  <c r="E77" i="5"/>
  <c r="F77" i="5" s="1"/>
  <c r="L76" i="5"/>
  <c r="M76" i="5" s="1"/>
  <c r="E76" i="5"/>
  <c r="F76" i="5" s="1"/>
  <c r="L75" i="5"/>
  <c r="M75" i="5" s="1"/>
  <c r="E75" i="5"/>
  <c r="F75" i="5" s="1"/>
  <c r="L74" i="5"/>
  <c r="M74" i="5" s="1"/>
  <c r="E74" i="5"/>
  <c r="F74" i="5" s="1"/>
  <c r="L73" i="5"/>
  <c r="M73" i="5" s="1"/>
  <c r="E73" i="5"/>
  <c r="F73" i="5" s="1"/>
  <c r="L72" i="5"/>
  <c r="M72" i="5" s="1"/>
  <c r="E72" i="5"/>
  <c r="F72" i="5" s="1"/>
  <c r="L71" i="5"/>
  <c r="M71" i="5" s="1"/>
  <c r="E71" i="5"/>
  <c r="F71" i="5" s="1"/>
  <c r="L70" i="5"/>
  <c r="M70" i="5" s="1"/>
  <c r="E70" i="5"/>
  <c r="F70" i="5" s="1"/>
  <c r="L69" i="5"/>
  <c r="M69" i="5" s="1"/>
  <c r="E69" i="5"/>
  <c r="F69" i="5" s="1"/>
  <c r="L68" i="5"/>
  <c r="M68" i="5" s="1"/>
  <c r="E68" i="5"/>
  <c r="F68" i="5" s="1"/>
  <c r="L67" i="5"/>
  <c r="M67" i="5" s="1"/>
  <c r="E67" i="5"/>
  <c r="F67" i="5" s="1"/>
  <c r="L66" i="5"/>
  <c r="M66" i="5" s="1"/>
  <c r="E66" i="5"/>
  <c r="F66" i="5" s="1"/>
  <c r="L65" i="5"/>
  <c r="M65" i="5" s="1"/>
  <c r="E65" i="5"/>
  <c r="F65" i="5" s="1"/>
  <c r="L64" i="5"/>
  <c r="M64" i="5" s="1"/>
  <c r="E64" i="5"/>
  <c r="F64" i="5" s="1"/>
  <c r="L63" i="5"/>
  <c r="M63" i="5" s="1"/>
  <c r="E63" i="5"/>
  <c r="F63" i="5" s="1"/>
  <c r="L62" i="5"/>
  <c r="M62" i="5" s="1"/>
  <c r="E62" i="5"/>
  <c r="F62" i="5" s="1"/>
  <c r="L61" i="5"/>
  <c r="M61" i="5" s="1"/>
  <c r="E61" i="5"/>
  <c r="F61" i="5" s="1"/>
  <c r="L60" i="5"/>
  <c r="M60" i="5" s="1"/>
  <c r="E60" i="5"/>
  <c r="F60" i="5" s="1"/>
  <c r="L59" i="5"/>
  <c r="M59" i="5" s="1"/>
  <c r="E59" i="5"/>
  <c r="F59" i="5" s="1"/>
  <c r="L58" i="5"/>
  <c r="M58" i="5" s="1"/>
  <c r="E58" i="5"/>
  <c r="F58" i="5" s="1"/>
  <c r="L57" i="5"/>
  <c r="M57" i="5" s="1"/>
  <c r="E57" i="5"/>
  <c r="F57" i="5" s="1"/>
  <c r="L56" i="5"/>
  <c r="M56" i="5" s="1"/>
  <c r="E56" i="5"/>
  <c r="F56" i="5" s="1"/>
  <c r="L55" i="5"/>
  <c r="M55" i="5" s="1"/>
  <c r="E55" i="5"/>
  <c r="F55" i="5" s="1"/>
  <c r="L54" i="5"/>
  <c r="M54" i="5" s="1"/>
  <c r="E54" i="5"/>
  <c r="F54" i="5" s="1"/>
  <c r="L53" i="5"/>
  <c r="M53" i="5" s="1"/>
  <c r="E53" i="5"/>
  <c r="F53" i="5" s="1"/>
  <c r="L52" i="5"/>
  <c r="M52" i="5" s="1"/>
  <c r="E52" i="5"/>
  <c r="F52" i="5" s="1"/>
  <c r="L51" i="5"/>
  <c r="M51" i="5" s="1"/>
  <c r="E51" i="5"/>
  <c r="F51" i="5" s="1"/>
  <c r="L50" i="5"/>
  <c r="M50" i="5" s="1"/>
  <c r="E50" i="5"/>
  <c r="F50" i="5" s="1"/>
  <c r="L49" i="5"/>
  <c r="M49" i="5" s="1"/>
  <c r="E49" i="5"/>
  <c r="F49" i="5" s="1"/>
  <c r="L48" i="5"/>
  <c r="M48" i="5" s="1"/>
  <c r="E48" i="5"/>
  <c r="F48" i="5" s="1"/>
  <c r="L47" i="5"/>
  <c r="M47" i="5" s="1"/>
  <c r="E47" i="5"/>
  <c r="F47" i="5" s="1"/>
  <c r="L46" i="5"/>
  <c r="M46" i="5" s="1"/>
  <c r="E46" i="5"/>
  <c r="F46" i="5" s="1"/>
  <c r="L45" i="5"/>
  <c r="M45" i="5" s="1"/>
  <c r="E45" i="5"/>
  <c r="F45" i="5" s="1"/>
  <c r="L44" i="5"/>
  <c r="M44" i="5" s="1"/>
  <c r="E44" i="5"/>
  <c r="F44" i="5" s="1"/>
  <c r="L43" i="5"/>
  <c r="M43" i="5" s="1"/>
  <c r="E43" i="5"/>
  <c r="F43" i="5" s="1"/>
  <c r="L42" i="5"/>
  <c r="M42" i="5" s="1"/>
  <c r="E42" i="5"/>
  <c r="F42" i="5" s="1"/>
  <c r="L41" i="5"/>
  <c r="M41" i="5" s="1"/>
  <c r="E41" i="5"/>
  <c r="F41" i="5" s="1"/>
  <c r="L40" i="5"/>
  <c r="M40" i="5" s="1"/>
  <c r="E40" i="5"/>
  <c r="F40" i="5" s="1"/>
  <c r="L39" i="5"/>
  <c r="M39" i="5" s="1"/>
  <c r="E39" i="5"/>
  <c r="F39" i="5" s="1"/>
  <c r="L38" i="5"/>
  <c r="M38" i="5" s="1"/>
  <c r="E38" i="5"/>
  <c r="F38" i="5" s="1"/>
  <c r="L37" i="5"/>
  <c r="M37" i="5" s="1"/>
  <c r="E37" i="5"/>
  <c r="F37" i="5" s="1"/>
  <c r="L36" i="5"/>
  <c r="M36" i="5" s="1"/>
  <c r="E36" i="5"/>
  <c r="F36" i="5" s="1"/>
  <c r="L35" i="5"/>
  <c r="M35" i="5" s="1"/>
  <c r="E35" i="5"/>
  <c r="F35" i="5" s="1"/>
  <c r="L34" i="5"/>
  <c r="M34" i="5" s="1"/>
  <c r="E34" i="5"/>
  <c r="F34" i="5" s="1"/>
  <c r="L33" i="5"/>
  <c r="M33" i="5" s="1"/>
  <c r="E33" i="5"/>
  <c r="F33" i="5" s="1"/>
  <c r="L32" i="5"/>
  <c r="M32" i="5" s="1"/>
  <c r="E32" i="5"/>
  <c r="F32" i="5" s="1"/>
  <c r="L31" i="5"/>
  <c r="M31" i="5" s="1"/>
  <c r="E31" i="5"/>
  <c r="F31" i="5" s="1"/>
  <c r="L30" i="5"/>
  <c r="M30" i="5" s="1"/>
  <c r="E30" i="5"/>
  <c r="F30" i="5" s="1"/>
  <c r="L29" i="5"/>
  <c r="M29" i="5" s="1"/>
  <c r="E29" i="5"/>
  <c r="F29" i="5" s="1"/>
  <c r="L28" i="5"/>
  <c r="M28" i="5" s="1"/>
  <c r="E28" i="5"/>
  <c r="F28" i="5" s="1"/>
  <c r="L27" i="5"/>
  <c r="M27" i="5" s="1"/>
  <c r="E27" i="5"/>
  <c r="F27" i="5" s="1"/>
  <c r="L26" i="5"/>
  <c r="M26" i="5" s="1"/>
  <c r="E26" i="5"/>
  <c r="F26" i="5" s="1"/>
  <c r="L25" i="5"/>
  <c r="M25" i="5" s="1"/>
  <c r="E25" i="5"/>
  <c r="F25" i="5" s="1"/>
  <c r="L24" i="5"/>
  <c r="M24" i="5" s="1"/>
  <c r="E24" i="5"/>
  <c r="F24" i="5" s="1"/>
  <c r="L23" i="5"/>
  <c r="M23" i="5" s="1"/>
  <c r="E23" i="5"/>
  <c r="F23" i="5" s="1"/>
  <c r="L22" i="5"/>
  <c r="M22" i="5" s="1"/>
  <c r="E22" i="5"/>
  <c r="F22" i="5" s="1"/>
  <c r="L21" i="5"/>
  <c r="M21" i="5" s="1"/>
  <c r="E21" i="5"/>
  <c r="F21" i="5" s="1"/>
  <c r="L20" i="5"/>
  <c r="M20" i="5" s="1"/>
  <c r="E20" i="5"/>
  <c r="F20" i="5" s="1"/>
  <c r="L19" i="5"/>
  <c r="M19" i="5" s="1"/>
  <c r="E19" i="5"/>
  <c r="F19" i="5" s="1"/>
  <c r="L18" i="5"/>
  <c r="M18" i="5" s="1"/>
  <c r="E18" i="5"/>
  <c r="F18" i="5" s="1"/>
  <c r="L17" i="5"/>
  <c r="M17" i="5" s="1"/>
  <c r="E17" i="5"/>
  <c r="F17" i="5" s="1"/>
  <c r="L16" i="5"/>
  <c r="M16" i="5" s="1"/>
  <c r="E16" i="5"/>
  <c r="F16" i="5" s="1"/>
  <c r="L15" i="5"/>
  <c r="M15" i="5" s="1"/>
  <c r="E15" i="5"/>
  <c r="F15" i="5" s="1"/>
  <c r="L14" i="5"/>
  <c r="M14" i="5" s="1"/>
  <c r="E14" i="5"/>
  <c r="F14" i="5" s="1"/>
  <c r="L13" i="5"/>
  <c r="M13" i="5" s="1"/>
  <c r="E13" i="5"/>
  <c r="F13" i="5" s="1"/>
  <c r="L12" i="5"/>
  <c r="M12" i="5" s="1"/>
  <c r="E12" i="5"/>
  <c r="F12" i="5" s="1"/>
  <c r="L11" i="5"/>
  <c r="M11" i="5" s="1"/>
  <c r="E11" i="5"/>
  <c r="F11" i="5" s="1"/>
  <c r="L10" i="5"/>
  <c r="M10" i="5" s="1"/>
  <c r="E10" i="5"/>
  <c r="F10" i="5" s="1"/>
  <c r="L9" i="5"/>
  <c r="M9" i="5" s="1"/>
  <c r="E9" i="5"/>
  <c r="F9" i="5" s="1"/>
  <c r="L8" i="5"/>
  <c r="M8" i="5" s="1"/>
  <c r="E8" i="5"/>
  <c r="F8" i="5" s="1"/>
  <c r="L7" i="5"/>
  <c r="M7" i="5" s="1"/>
  <c r="E7" i="5"/>
  <c r="F7" i="5" s="1"/>
  <c r="L6" i="5"/>
  <c r="M6" i="5" s="1"/>
  <c r="E6" i="5"/>
  <c r="F6" i="5" s="1"/>
  <c r="L5" i="5"/>
  <c r="M5" i="5" s="1"/>
  <c r="E5" i="5"/>
  <c r="F5" i="5" s="1"/>
  <c r="L4" i="5"/>
  <c r="M4" i="5" s="1"/>
  <c r="E4" i="5"/>
  <c r="F4" i="5" s="1"/>
  <c r="L3" i="5"/>
  <c r="M3" i="5" s="1"/>
  <c r="E3" i="5"/>
  <c r="F3" i="5" s="1"/>
  <c r="L2" i="5"/>
  <c r="M2" i="5" s="1"/>
  <c r="E2" i="5"/>
  <c r="F2" i="5" s="1"/>
  <c r="L3" i="4" l="1"/>
  <c r="L4" i="4"/>
  <c r="M4" i="4" s="1"/>
  <c r="L5" i="4"/>
  <c r="L6" i="4"/>
  <c r="L7" i="4"/>
  <c r="L8" i="4"/>
  <c r="L9" i="4"/>
  <c r="M9" i="4" s="1"/>
  <c r="L10" i="4"/>
  <c r="M10" i="4" s="1"/>
  <c r="L11" i="4"/>
  <c r="M11" i="4" s="1"/>
  <c r="L12" i="4"/>
  <c r="M12" i="4" s="1"/>
  <c r="L13" i="4"/>
  <c r="L14" i="4"/>
  <c r="L15" i="4"/>
  <c r="L16" i="4"/>
  <c r="L17" i="4"/>
  <c r="L18" i="4"/>
  <c r="M18" i="4" s="1"/>
  <c r="L19" i="4"/>
  <c r="L20" i="4"/>
  <c r="M20" i="4" s="1"/>
  <c r="L21" i="4"/>
  <c r="L22" i="4"/>
  <c r="L23" i="4"/>
  <c r="L24" i="4"/>
  <c r="L25" i="4"/>
  <c r="M25" i="4" s="1"/>
  <c r="L26" i="4"/>
  <c r="M26" i="4" s="1"/>
  <c r="L27" i="4"/>
  <c r="L28" i="4"/>
  <c r="M28" i="4" s="1"/>
  <c r="L29" i="4"/>
  <c r="L30" i="4"/>
  <c r="L31" i="4"/>
  <c r="M31" i="4" s="1"/>
  <c r="L32" i="4"/>
  <c r="L33" i="4"/>
  <c r="L34" i="4"/>
  <c r="M34" i="4" s="1"/>
  <c r="L35" i="4"/>
  <c r="M35" i="4" s="1"/>
  <c r="L36" i="4"/>
  <c r="M36" i="4" s="1"/>
  <c r="L37" i="4"/>
  <c r="L38" i="4"/>
  <c r="L39" i="4"/>
  <c r="L40" i="4"/>
  <c r="L41" i="4"/>
  <c r="L42" i="4"/>
  <c r="M42" i="4" s="1"/>
  <c r="L43" i="4"/>
  <c r="L44" i="4"/>
  <c r="M44" i="4" s="1"/>
  <c r="L45" i="4"/>
  <c r="L46" i="4"/>
  <c r="L47" i="4"/>
  <c r="M47" i="4" s="1"/>
  <c r="L48" i="4"/>
  <c r="L49" i="4"/>
  <c r="M49" i="4" s="1"/>
  <c r="L50" i="4"/>
  <c r="M50" i="4" s="1"/>
  <c r="L51" i="4"/>
  <c r="M51" i="4" s="1"/>
  <c r="L52" i="4"/>
  <c r="M52" i="4" s="1"/>
  <c r="L53" i="4"/>
  <c r="L54" i="4"/>
  <c r="L55" i="4"/>
  <c r="M55" i="4" s="1"/>
  <c r="L56" i="4"/>
  <c r="L57" i="4"/>
  <c r="L58" i="4"/>
  <c r="M58" i="4" s="1"/>
  <c r="L59" i="4"/>
  <c r="M59" i="4" s="1"/>
  <c r="L60" i="4"/>
  <c r="M60" i="4" s="1"/>
  <c r="L61" i="4"/>
  <c r="L62" i="4"/>
  <c r="L63" i="4"/>
  <c r="M63" i="4" s="1"/>
  <c r="L64" i="4"/>
  <c r="L65" i="4"/>
  <c r="L66" i="4"/>
  <c r="M66" i="4" s="1"/>
  <c r="L67" i="4"/>
  <c r="M67" i="4" s="1"/>
  <c r="L68" i="4"/>
  <c r="M68" i="4" s="1"/>
  <c r="L69" i="4"/>
  <c r="L70" i="4"/>
  <c r="L71" i="4"/>
  <c r="M71" i="4" s="1"/>
  <c r="L72" i="4"/>
  <c r="M72" i="4" s="1"/>
  <c r="L73" i="4"/>
  <c r="M73" i="4" s="1"/>
  <c r="L74" i="4"/>
  <c r="M74" i="4" s="1"/>
  <c r="L75" i="4"/>
  <c r="M75" i="4" s="1"/>
  <c r="L76" i="4"/>
  <c r="M76" i="4" s="1"/>
  <c r="L77" i="4"/>
  <c r="L78" i="4"/>
  <c r="L2" i="4"/>
  <c r="M2" i="4" s="1"/>
  <c r="E3" i="4"/>
  <c r="E4" i="4"/>
  <c r="F4" i="4" s="1"/>
  <c r="E5" i="4"/>
  <c r="F5" i="4" s="1"/>
  <c r="E6" i="4"/>
  <c r="E7" i="4"/>
  <c r="F7" i="4" s="1"/>
  <c r="E8" i="4"/>
  <c r="E9" i="4"/>
  <c r="F9" i="4" s="1"/>
  <c r="E10" i="4"/>
  <c r="F10" i="4" s="1"/>
  <c r="E11" i="4"/>
  <c r="E12" i="4"/>
  <c r="F12" i="4" s="1"/>
  <c r="E13" i="4"/>
  <c r="F13" i="4" s="1"/>
  <c r="E14" i="4"/>
  <c r="F14" i="4" s="1"/>
  <c r="E15" i="4"/>
  <c r="F15" i="4" s="1"/>
  <c r="E16" i="4"/>
  <c r="E17" i="4"/>
  <c r="F17" i="4" s="1"/>
  <c r="E18" i="4"/>
  <c r="F18" i="4" s="1"/>
  <c r="E19" i="4"/>
  <c r="F19" i="4" s="1"/>
  <c r="E20" i="4"/>
  <c r="F20" i="4" s="1"/>
  <c r="E21" i="4"/>
  <c r="F21" i="4" s="1"/>
  <c r="E22" i="4"/>
  <c r="F22" i="4" s="1"/>
  <c r="E23" i="4"/>
  <c r="F23" i="4" s="1"/>
  <c r="E24" i="4"/>
  <c r="E25" i="4"/>
  <c r="F25" i="4" s="1"/>
  <c r="E26" i="4"/>
  <c r="F26" i="4" s="1"/>
  <c r="E27" i="4"/>
  <c r="E28" i="4"/>
  <c r="E29" i="4"/>
  <c r="F29" i="4" s="1"/>
  <c r="E30" i="4"/>
  <c r="F30" i="4" s="1"/>
  <c r="E31" i="4"/>
  <c r="F31" i="4" s="1"/>
  <c r="E32" i="4"/>
  <c r="E33" i="4"/>
  <c r="F33" i="4" s="1"/>
  <c r="E34" i="4"/>
  <c r="F34" i="4" s="1"/>
  <c r="E35" i="4"/>
  <c r="F35" i="4" s="1"/>
  <c r="E36" i="4"/>
  <c r="F36" i="4" s="1"/>
  <c r="E37" i="4"/>
  <c r="F37" i="4" s="1"/>
  <c r="E38" i="4"/>
  <c r="E39" i="4"/>
  <c r="F39" i="4" s="1"/>
  <c r="E40" i="4"/>
  <c r="E41" i="4"/>
  <c r="F41" i="4" s="1"/>
  <c r="E42" i="4"/>
  <c r="F42" i="4" s="1"/>
  <c r="E43" i="4"/>
  <c r="E44" i="4"/>
  <c r="F44" i="4" s="1"/>
  <c r="E45" i="4"/>
  <c r="F45" i="4" s="1"/>
  <c r="E46" i="4"/>
  <c r="F46" i="4" s="1"/>
  <c r="E47" i="4"/>
  <c r="F47" i="4" s="1"/>
  <c r="E48" i="4"/>
  <c r="E49" i="4"/>
  <c r="F49" i="4" s="1"/>
  <c r="E50" i="4"/>
  <c r="F50" i="4" s="1"/>
  <c r="E51" i="4"/>
  <c r="E52" i="4"/>
  <c r="F52" i="4" s="1"/>
  <c r="E53" i="4"/>
  <c r="F53" i="4" s="1"/>
  <c r="E54" i="4"/>
  <c r="F54" i="4" s="1"/>
  <c r="E55" i="4"/>
  <c r="F55" i="4" s="1"/>
  <c r="E56" i="4"/>
  <c r="E57" i="4"/>
  <c r="F57" i="4" s="1"/>
  <c r="E58" i="4"/>
  <c r="F58" i="4" s="1"/>
  <c r="E59" i="4"/>
  <c r="F59" i="4" s="1"/>
  <c r="E60" i="4"/>
  <c r="F60" i="4" s="1"/>
  <c r="E61" i="4"/>
  <c r="F61" i="4" s="1"/>
  <c r="E62" i="4"/>
  <c r="F62" i="4" s="1"/>
  <c r="E63" i="4"/>
  <c r="F63" i="4" s="1"/>
  <c r="E64" i="4"/>
  <c r="E65" i="4"/>
  <c r="F65" i="4" s="1"/>
  <c r="E66" i="4"/>
  <c r="F66" i="4" s="1"/>
  <c r="E67" i="4"/>
  <c r="F67" i="4" s="1"/>
  <c r="E68" i="4"/>
  <c r="F68" i="4" s="1"/>
  <c r="E69" i="4"/>
  <c r="F69" i="4" s="1"/>
  <c r="E70" i="4"/>
  <c r="F70" i="4" s="1"/>
  <c r="E71" i="4"/>
  <c r="F71" i="4" s="1"/>
  <c r="E72" i="4"/>
  <c r="E73" i="4"/>
  <c r="F73" i="4" s="1"/>
  <c r="E74" i="4"/>
  <c r="F74" i="4" s="1"/>
  <c r="E75" i="4"/>
  <c r="F75" i="4" s="1"/>
  <c r="E76" i="4"/>
  <c r="E77" i="4"/>
  <c r="F77" i="4" s="1"/>
  <c r="E78" i="4"/>
  <c r="F78" i="4" s="1"/>
  <c r="E79" i="4"/>
  <c r="F79" i="4" s="1"/>
  <c r="E80" i="4"/>
  <c r="F80" i="4" s="1"/>
  <c r="E81" i="4"/>
  <c r="F81" i="4" s="1"/>
  <c r="E82" i="4"/>
  <c r="F82" i="4" s="1"/>
  <c r="E83" i="4"/>
  <c r="F83" i="4" s="1"/>
  <c r="E84" i="4"/>
  <c r="F84" i="4" s="1"/>
  <c r="E85" i="4"/>
  <c r="F85" i="4" s="1"/>
  <c r="E86" i="4"/>
  <c r="F86" i="4" s="1"/>
  <c r="E87" i="4"/>
  <c r="F87" i="4" s="1"/>
  <c r="E88" i="4"/>
  <c r="E89" i="4"/>
  <c r="F89" i="4" s="1"/>
  <c r="E90" i="4"/>
  <c r="F90" i="4" s="1"/>
  <c r="E91" i="4"/>
  <c r="F91" i="4" s="1"/>
  <c r="E92" i="4"/>
  <c r="F92" i="4" s="1"/>
  <c r="E2" i="4"/>
  <c r="F2" i="4" s="1"/>
  <c r="M78" i="4"/>
  <c r="M77" i="4"/>
  <c r="M70" i="4"/>
  <c r="M69" i="4"/>
  <c r="M65" i="4"/>
  <c r="M64" i="4"/>
  <c r="M62" i="4"/>
  <c r="M61" i="4"/>
  <c r="M57" i="4"/>
  <c r="M56" i="4"/>
  <c r="M54" i="4"/>
  <c r="M53" i="4"/>
  <c r="M48" i="4"/>
  <c r="M46" i="4"/>
  <c r="M45" i="4"/>
  <c r="M43" i="4"/>
  <c r="M41" i="4"/>
  <c r="M40" i="4"/>
  <c r="M39" i="4"/>
  <c r="M38" i="4"/>
  <c r="M37" i="4"/>
  <c r="M33" i="4"/>
  <c r="M32" i="4"/>
  <c r="M30" i="4"/>
  <c r="M29" i="4"/>
  <c r="M27" i="4"/>
  <c r="M24" i="4"/>
  <c r="M23" i="4"/>
  <c r="M22" i="4"/>
  <c r="M21" i="4"/>
  <c r="M19" i="4"/>
  <c r="M17" i="4"/>
  <c r="M16" i="4"/>
  <c r="M15" i="4"/>
  <c r="M14" i="4"/>
  <c r="M13" i="4"/>
  <c r="M8" i="4"/>
  <c r="M7" i="4"/>
  <c r="M6" i="4"/>
  <c r="M5" i="4"/>
  <c r="M3" i="4"/>
  <c r="F8" i="4"/>
  <c r="F16" i="4"/>
  <c r="F24" i="4"/>
  <c r="F28" i="4"/>
  <c r="F32" i="4"/>
  <c r="F40" i="4"/>
  <c r="F48" i="4"/>
  <c r="F56" i="4"/>
  <c r="F64" i="4"/>
  <c r="F72" i="4"/>
  <c r="F76" i="4"/>
  <c r="F88" i="4"/>
  <c r="F51" i="4"/>
  <c r="F43" i="4"/>
  <c r="F38" i="4"/>
  <c r="F27" i="4"/>
  <c r="F11" i="4"/>
  <c r="F6" i="4"/>
  <c r="F3" i="4"/>
</calcChain>
</file>

<file path=xl/sharedStrings.xml><?xml version="1.0" encoding="utf-8"?>
<sst xmlns="http://schemas.openxmlformats.org/spreadsheetml/2006/main" count="71" uniqueCount="28">
  <si>
    <t>LR</t>
  </si>
  <si>
    <t>error</t>
  </si>
  <si>
    <t>MOS - E1</t>
  </si>
  <si>
    <t>MOS - E2</t>
  </si>
  <si>
    <t>Experiment 1</t>
  </si>
  <si>
    <t>Experiment 2</t>
  </si>
  <si>
    <t>Experiment 3</t>
  </si>
  <si>
    <t>cont</t>
  </si>
  <si>
    <t>seq</t>
  </si>
  <si>
    <t>exp</t>
  </si>
  <si>
    <t>pck</t>
  </si>
  <si>
    <t>blo</t>
  </si>
  <si>
    <t>blu</t>
  </si>
  <si>
    <t>MOS</t>
  </si>
  <si>
    <t>MOSp - E1</t>
  </si>
  <si>
    <t>MOSp - E2</t>
  </si>
  <si>
    <t>Subtitles</t>
  </si>
  <si>
    <t>original videos</t>
  </si>
  <si>
    <t>pck - same configuration from E3</t>
  </si>
  <si>
    <t>blu - same configuration from E3</t>
  </si>
  <si>
    <t>blo - same configuration from E3</t>
  </si>
  <si>
    <t>Variables</t>
  </si>
  <si>
    <t>Independents: pck, blo, blu</t>
  </si>
  <si>
    <t>St. Err. of the Estimate</t>
  </si>
  <si>
    <t>Objective: try to predict MOS to E1 and E1 from linear regression above, using data from E3</t>
  </si>
  <si>
    <t>Dependent: Original MOS (*considering all results among the experiments, i.e, 308 values)</t>
  </si>
  <si>
    <t>Dependent: Original MOS (*considering only results from experiment 3, i.e, 140 values)</t>
  </si>
  <si>
    <t>Resid. Mean Square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</si>
</sst>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164" fontId="0" fillId="2" borderId="0" xfId="0" applyNumberFormat="1" applyFill="1" applyAlignment="1">
      <alignment horizontal="center"/>
    </xf>
    <xf numFmtId="164" fontId="0" fillId="2" borderId="0" xfId="0" applyNumberFormat="1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164" fontId="0" fillId="5" borderId="0" xfId="0" applyNumberFormat="1" applyFill="1" applyAlignment="1">
      <alignment horizontal="center"/>
    </xf>
    <xf numFmtId="164" fontId="0" fillId="5" borderId="0" xfId="0" applyNumberFormat="1" applyFill="1"/>
    <xf numFmtId="164" fontId="0" fillId="3" borderId="0" xfId="0" applyNumberFormat="1" applyFill="1" applyAlignment="1">
      <alignment horizontal="center"/>
    </xf>
    <xf numFmtId="164" fontId="0" fillId="3" borderId="0" xfId="0" applyNumberFormat="1" applyFill="1"/>
    <xf numFmtId="0" fontId="0" fillId="2" borderId="0" xfId="0" applyFill="1" applyAlignment="1">
      <alignment horizontal="right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5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4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19050</xdr:colOff>
      <xdr:row>7</xdr:row>
      <xdr:rowOff>33337</xdr:rowOff>
    </xdr:from>
    <xdr:ext cx="638252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ixaDeTexto 1"/>
            <xdr:cNvSpPr txBox="1"/>
          </xdr:nvSpPr>
          <xdr:spPr>
            <a:xfrm>
              <a:off x="6248400" y="1366837"/>
              <a:ext cx="638252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  <m:sup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GB" sz="1100" b="0" i="1">
                        <a:latin typeface="Cambria Math" panose="02040503050406030204" pitchFamily="18" charset="0"/>
                      </a:rPr>
                      <m:t>=.532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CaixaDeTexto 1"/>
            <xdr:cNvSpPr txBox="1"/>
          </xdr:nvSpPr>
          <xdr:spPr>
            <a:xfrm>
              <a:off x="6248400" y="1366837"/>
              <a:ext cx="638252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𝑅^2=.532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14</xdr:col>
      <xdr:colOff>28575</xdr:colOff>
      <xdr:row>12</xdr:row>
      <xdr:rowOff>14287</xdr:rowOff>
    </xdr:from>
    <xdr:ext cx="3019425" cy="3762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aixaDeTexto 3"/>
            <xdr:cNvSpPr txBox="1"/>
          </xdr:nvSpPr>
          <xdr:spPr>
            <a:xfrm>
              <a:off x="6257925" y="2300287"/>
              <a:ext cx="3019425" cy="376238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 anchorCtr="0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̃"/>
                            <m:ctrlPr>
                              <a:rPr lang="en-GB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lang="en-GB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𝑀𝑂𝑆</m:t>
                            </m:r>
                          </m:e>
                        </m:acc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𝑝𝑟𝑒𝑑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𝛿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+(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𝛼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𝑝𝑐𝑘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)+(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𝛽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𝑏𝑙𝑜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)+(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𝛾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𝑏𝑙𝑢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4" name="CaixaDeTexto 3"/>
            <xdr:cNvSpPr txBox="1"/>
          </xdr:nvSpPr>
          <xdr:spPr>
            <a:xfrm>
              <a:off x="6257925" y="2300287"/>
              <a:ext cx="3019425" cy="376238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 anchorCtr="0">
              <a:noAutofit/>
            </a:bodyPr>
            <a:lstStyle/>
            <a:p>
              <a:r>
                <a:rPr lang="en-GB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n-GB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𝑀𝑂𝑆) ̃</a:t>
              </a:r>
              <a:r>
                <a:rPr lang="en-GB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GB" sz="1100" b="0" i="0">
                  <a:latin typeface="Cambria Math" panose="02040503050406030204" pitchFamily="18" charset="0"/>
                </a:rPr>
                <a:t>𝑝𝑟𝑒𝑑=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𝛿+(𝛼∗𝑝𝑐𝑘)+(𝛽∗𝑏𝑙𝑜)+(𝛾∗𝑏𝑙𝑢)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14</xdr:col>
      <xdr:colOff>0</xdr:colOff>
      <xdr:row>1</xdr:row>
      <xdr:rowOff>67220</xdr:rowOff>
    </xdr:from>
    <xdr:ext cx="609600" cy="6751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aixaDeTexto 4"/>
            <xdr:cNvSpPr txBox="1"/>
          </xdr:nvSpPr>
          <xdr:spPr>
            <a:xfrm>
              <a:off x="6229350" y="257720"/>
              <a:ext cx="609600" cy="6751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 anchorCtr="0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𝛿</m:t>
                    </m:r>
                  </m:oMath>
                </m:oMathPara>
              </a14:m>
              <a:endParaRPr lang="en-GB" sz="11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GB" sz="110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α</m:t>
                    </m:r>
                  </m:oMath>
                </m:oMathPara>
              </a14:m>
              <a:endParaRPr lang="en-GB" sz="1100" i="0">
                <a:latin typeface="+mn-lt"/>
                <a:ea typeface="Cambria Math" panose="02040503050406030204" pitchFamily="18" charset="0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l-GR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β</m:t>
                    </m:r>
                  </m:oMath>
                </m:oMathPara>
              </a14:m>
              <a:endParaRPr lang="en-GB" sz="11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l-GR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𝛾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5" name="CaixaDeTexto 4"/>
            <xdr:cNvSpPr txBox="1"/>
          </xdr:nvSpPr>
          <xdr:spPr>
            <a:xfrm>
              <a:off x="6229350" y="257720"/>
              <a:ext cx="609600" cy="6751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 anchorCtr="0">
              <a:spAutoFit/>
            </a:bodyPr>
            <a:lstStyle/>
            <a:p>
              <a:r>
                <a:rPr lang="en-GB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endParaRPr lang="en-GB" sz="11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  <a:p>
              <a:r>
                <a:rPr lang="en-GB" sz="1100" i="0">
                  <a:latin typeface="+mn-lt"/>
                  <a:ea typeface="Cambria Math" panose="02040503050406030204" pitchFamily="18" charset="0"/>
                </a:rPr>
                <a:t>α</a:t>
              </a:r>
            </a:p>
            <a:p>
              <a:r>
                <a:rPr lang="el-G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β</a:t>
              </a:r>
              <a:endParaRPr lang="en-GB" sz="11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  <a:p>
              <a:r>
                <a:rPr lang="el-G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𝛾</a:t>
              </a:r>
              <a:endParaRPr lang="en-GB" sz="1100"/>
            </a:p>
          </xdr:txBody>
        </xdr:sp>
      </mc:Fallback>
    </mc:AlternateContent>
    <xdr:clientData/>
  </xdr:oneCellAnchor>
  <xdr:twoCellAnchor editAs="oneCell">
    <xdr:from>
      <xdr:col>14</xdr:col>
      <xdr:colOff>19050</xdr:colOff>
      <xdr:row>17</xdr:row>
      <xdr:rowOff>76200</xdr:rowOff>
    </xdr:from>
    <xdr:to>
      <xdr:col>19</xdr:col>
      <xdr:colOff>461710</xdr:colOff>
      <xdr:row>24</xdr:row>
      <xdr:rowOff>143100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0" y="3314700"/>
          <a:ext cx="4290760" cy="14004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26</xdr:row>
      <xdr:rowOff>0</xdr:rowOff>
    </xdr:from>
    <xdr:to>
      <xdr:col>18</xdr:col>
      <xdr:colOff>355786</xdr:colOff>
      <xdr:row>41</xdr:row>
      <xdr:rowOff>22500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29350" y="4953000"/>
          <a:ext cx="3594286" cy="2880000"/>
        </a:xfrm>
        <a:prstGeom prst="rect">
          <a:avLst/>
        </a:prstGeom>
      </xdr:spPr>
    </xdr:pic>
    <xdr:clientData/>
  </xdr:twoCellAnchor>
  <xdr:twoCellAnchor editAs="oneCell">
    <xdr:from>
      <xdr:col>18</xdr:col>
      <xdr:colOff>409575</xdr:colOff>
      <xdr:row>26</xdr:row>
      <xdr:rowOff>0</xdr:rowOff>
    </xdr:from>
    <xdr:to>
      <xdr:col>24</xdr:col>
      <xdr:colOff>346261</xdr:colOff>
      <xdr:row>41</xdr:row>
      <xdr:rowOff>22500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77425" y="4953000"/>
          <a:ext cx="3594286" cy="288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42</xdr:row>
      <xdr:rowOff>28575</xdr:rowOff>
    </xdr:from>
    <xdr:to>
      <xdr:col>15</xdr:col>
      <xdr:colOff>387443</xdr:colOff>
      <xdr:row>49</xdr:row>
      <xdr:rowOff>135075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29350" y="8029575"/>
          <a:ext cx="1797143" cy="144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400050</xdr:colOff>
      <xdr:row>42</xdr:row>
      <xdr:rowOff>28575</xdr:rowOff>
    </xdr:from>
    <xdr:to>
      <xdr:col>18</xdr:col>
      <xdr:colOff>368393</xdr:colOff>
      <xdr:row>49</xdr:row>
      <xdr:rowOff>135075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039100" y="8029575"/>
          <a:ext cx="1797143" cy="1440000"/>
        </a:xfrm>
        <a:prstGeom prst="rect">
          <a:avLst/>
        </a:prstGeom>
      </xdr:spPr>
    </xdr:pic>
    <xdr:clientData/>
  </xdr:twoCellAnchor>
  <xdr:twoCellAnchor editAs="oneCell">
    <xdr:from>
      <xdr:col>18</xdr:col>
      <xdr:colOff>381000</xdr:colOff>
      <xdr:row>42</xdr:row>
      <xdr:rowOff>28575</xdr:rowOff>
    </xdr:from>
    <xdr:to>
      <xdr:col>21</xdr:col>
      <xdr:colOff>349343</xdr:colOff>
      <xdr:row>49</xdr:row>
      <xdr:rowOff>135075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848850" y="8029575"/>
          <a:ext cx="1797143" cy="1440000"/>
        </a:xfrm>
        <a:prstGeom prst="rect">
          <a:avLst/>
        </a:prstGeom>
      </xdr:spPr>
    </xdr:pic>
    <xdr:clientData/>
  </xdr:twoCellAnchor>
  <xdr:twoCellAnchor editAs="oneCell">
    <xdr:from>
      <xdr:col>21</xdr:col>
      <xdr:colOff>377918</xdr:colOff>
      <xdr:row>42</xdr:row>
      <xdr:rowOff>28575</xdr:rowOff>
    </xdr:from>
    <xdr:to>
      <xdr:col>24</xdr:col>
      <xdr:colOff>346261</xdr:colOff>
      <xdr:row>49</xdr:row>
      <xdr:rowOff>135075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674568" y="8029575"/>
          <a:ext cx="1797143" cy="14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19050</xdr:colOff>
      <xdr:row>7</xdr:row>
      <xdr:rowOff>33337</xdr:rowOff>
    </xdr:from>
    <xdr:ext cx="638252" cy="17536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CaixaDeTexto 1"/>
            <xdr:cNvSpPr txBox="1"/>
          </xdr:nvSpPr>
          <xdr:spPr>
            <a:xfrm>
              <a:off x="6248400" y="1366837"/>
              <a:ext cx="638252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𝑅</m:t>
                        </m:r>
                      </m:e>
                      <m:sup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GB" sz="1100" b="0" i="1">
                        <a:latin typeface="Cambria Math" panose="02040503050406030204" pitchFamily="18" charset="0"/>
                      </a:rPr>
                      <m:t>=.838</m:t>
                    </m:r>
                  </m:oMath>
                </m:oMathPara>
              </a14:m>
              <a:endParaRPr lang="en-GB" sz="1100"/>
            </a:p>
          </xdr:txBody>
        </xdr:sp>
      </mc:Choice>
      <mc:Fallback>
        <xdr:sp macro="" textlink="">
          <xdr:nvSpPr>
            <xdr:cNvPr id="2" name="CaixaDeTexto 1"/>
            <xdr:cNvSpPr txBox="1"/>
          </xdr:nvSpPr>
          <xdr:spPr>
            <a:xfrm>
              <a:off x="6248400" y="1366837"/>
              <a:ext cx="638252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b="0" i="0">
                  <a:latin typeface="Cambria Math" panose="02040503050406030204" pitchFamily="18" charset="0"/>
                </a:rPr>
                <a:t>𝑅^2=.838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14</xdr:col>
      <xdr:colOff>19050</xdr:colOff>
      <xdr:row>13</xdr:row>
      <xdr:rowOff>176212</xdr:rowOff>
    </xdr:from>
    <xdr:ext cx="3019425" cy="37623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aixaDeTexto 2"/>
            <xdr:cNvSpPr txBox="1"/>
          </xdr:nvSpPr>
          <xdr:spPr>
            <a:xfrm>
              <a:off x="6248400" y="2652712"/>
              <a:ext cx="3019425" cy="376238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 anchorCtr="0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̃"/>
                            <m:ctrlPr>
                              <a:rPr lang="en-GB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lang="en-GB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𝑀𝑂𝑆</m:t>
                            </m:r>
                          </m:e>
                        </m:acc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𝑝𝑟𝑒𝑑</m:t>
                        </m:r>
                      </m:sub>
                    </m:sSub>
                    <m:r>
                      <a:rPr lang="en-GB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𝛿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+(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𝛼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𝑝𝑐𝑘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)+(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𝛽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𝑏𝑙𝑜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)+(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𝛾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∗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𝑏𝑙𝑢</m:t>
                    </m:r>
                    <m:r>
                      <a:rPr lang="en-GB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>
        <xdr:sp macro="" textlink="">
          <xdr:nvSpPr>
            <xdr:cNvPr id="3" name="CaixaDeTexto 2"/>
            <xdr:cNvSpPr txBox="1"/>
          </xdr:nvSpPr>
          <xdr:spPr>
            <a:xfrm>
              <a:off x="6248400" y="2652712"/>
              <a:ext cx="3019425" cy="376238"/>
            </a:xfrm>
            <a:prstGeom prst="rect">
              <a:avLst/>
            </a:prstGeom>
            <a:solidFill>
              <a:sysClr val="window" lastClr="FFFFFF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 anchorCtr="0">
              <a:noAutofit/>
            </a:bodyPr>
            <a:lstStyle/>
            <a:p>
              <a:pPr/>
              <a:r>
                <a:rPr lang="en-GB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</a:t>
              </a:r>
              <a:r>
                <a:rPr lang="en-GB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𝑀𝑂𝑆) ̃_</a:t>
              </a:r>
              <a:r>
                <a:rPr lang="en-GB" sz="1100" b="0" i="0">
                  <a:latin typeface="Cambria Math" panose="02040503050406030204" pitchFamily="18" charset="0"/>
                </a:rPr>
                <a:t>𝑝𝑟𝑒𝑑=</a:t>
              </a:r>
              <a:r>
                <a:rPr lang="en-GB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𝛿+(𝛼∗𝑝𝑐𝑘)+(𝛽∗𝑏𝑙𝑜)+(𝛾∗𝑏𝑙𝑢)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14</xdr:col>
      <xdr:colOff>0</xdr:colOff>
      <xdr:row>1</xdr:row>
      <xdr:rowOff>67220</xdr:rowOff>
    </xdr:from>
    <xdr:ext cx="609600" cy="67518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CaixaDeTexto 3"/>
            <xdr:cNvSpPr txBox="1"/>
          </xdr:nvSpPr>
          <xdr:spPr>
            <a:xfrm>
              <a:off x="6229350" y="257720"/>
              <a:ext cx="609600" cy="6751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 anchorCtr="0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𝛿</m:t>
                    </m:r>
                  </m:oMath>
                </m:oMathPara>
              </a14:m>
              <a:endParaRPr lang="en-GB" sz="11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GB" sz="110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α</m:t>
                    </m:r>
                  </m:oMath>
                </m:oMathPara>
              </a14:m>
              <a:endParaRPr lang="en-GB" sz="1100" i="0">
                <a:latin typeface="+mn-lt"/>
                <a:ea typeface="Cambria Math" panose="02040503050406030204" pitchFamily="18" charset="0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l-GR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β</m:t>
                    </m:r>
                  </m:oMath>
                </m:oMathPara>
              </a14:m>
              <a:endParaRPr lang="en-GB" sz="11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l-GR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𝛾</m:t>
                    </m:r>
                  </m:oMath>
                </m:oMathPara>
              </a14:m>
              <a:endParaRPr lang="en-GB" sz="1100"/>
            </a:p>
          </xdr:txBody>
        </xdr:sp>
      </mc:Choice>
      <mc:Fallback>
        <xdr:sp macro="" textlink="">
          <xdr:nvSpPr>
            <xdr:cNvPr id="4" name="CaixaDeTexto 3"/>
            <xdr:cNvSpPr txBox="1"/>
          </xdr:nvSpPr>
          <xdr:spPr>
            <a:xfrm>
              <a:off x="6229350" y="257720"/>
              <a:ext cx="609600" cy="6751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 anchorCtr="0">
              <a:spAutoFit/>
            </a:bodyPr>
            <a:lstStyle/>
            <a:p>
              <a:pPr/>
              <a:r>
                <a:rPr lang="en-GB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𝛿</a:t>
              </a:r>
              <a:endParaRPr lang="en-GB" sz="11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  <a:p>
              <a:pPr/>
              <a:r>
                <a:rPr lang="en-GB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α</a:t>
              </a:r>
              <a:endParaRPr lang="en-GB" sz="1100" i="0">
                <a:latin typeface="+mn-lt"/>
                <a:ea typeface="Cambria Math" panose="02040503050406030204" pitchFamily="18" charset="0"/>
              </a:endParaRPr>
            </a:p>
            <a:p>
              <a:pPr/>
              <a:r>
                <a:rPr lang="el-G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β</a:t>
              </a:r>
              <a:endParaRPr lang="en-GB" sz="1100" i="1">
                <a:latin typeface="Cambria Math" panose="02040503050406030204" pitchFamily="18" charset="0"/>
                <a:ea typeface="Cambria Math" panose="02040503050406030204" pitchFamily="18" charset="0"/>
              </a:endParaRPr>
            </a:p>
            <a:p>
              <a:pPr/>
              <a:r>
                <a:rPr lang="el-G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𝛾</a:t>
              </a:r>
              <a:endParaRPr lang="en-GB" sz="1100"/>
            </a:p>
          </xdr:txBody>
        </xdr:sp>
      </mc:Fallback>
    </mc:AlternateContent>
    <xdr:clientData/>
  </xdr:oneCellAnchor>
  <xdr:twoCellAnchor editAs="oneCell">
    <xdr:from>
      <xdr:col>14</xdr:col>
      <xdr:colOff>28575</xdr:colOff>
      <xdr:row>17</xdr:row>
      <xdr:rowOff>95250</xdr:rowOff>
    </xdr:from>
    <xdr:to>
      <xdr:col>19</xdr:col>
      <xdr:colOff>471235</xdr:colOff>
      <xdr:row>24</xdr:row>
      <xdr:rowOff>162150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7925" y="3333750"/>
          <a:ext cx="4290760" cy="1400400"/>
        </a:xfrm>
        <a:prstGeom prst="rect">
          <a:avLst/>
        </a:prstGeom>
      </xdr:spPr>
    </xdr:pic>
    <xdr:clientData/>
  </xdr:twoCellAnchor>
  <xdr:twoCellAnchor editAs="oneCell">
    <xdr:from>
      <xdr:col>14</xdr:col>
      <xdr:colOff>114300</xdr:colOff>
      <xdr:row>24</xdr:row>
      <xdr:rowOff>152400</xdr:rowOff>
    </xdr:from>
    <xdr:to>
      <xdr:col>18</xdr:col>
      <xdr:colOff>470086</xdr:colOff>
      <xdr:row>39</xdr:row>
      <xdr:rowOff>174900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43650" y="4724400"/>
          <a:ext cx="3594286" cy="2880000"/>
        </a:xfrm>
        <a:prstGeom prst="rect">
          <a:avLst/>
        </a:prstGeom>
      </xdr:spPr>
    </xdr:pic>
    <xdr:clientData/>
  </xdr:twoCellAnchor>
  <xdr:twoCellAnchor editAs="oneCell">
    <xdr:from>
      <xdr:col>18</xdr:col>
      <xdr:colOff>495300</xdr:colOff>
      <xdr:row>24</xdr:row>
      <xdr:rowOff>152400</xdr:rowOff>
    </xdr:from>
    <xdr:to>
      <xdr:col>24</xdr:col>
      <xdr:colOff>431986</xdr:colOff>
      <xdr:row>39</xdr:row>
      <xdr:rowOff>174900</xdr:rowOff>
    </xdr:to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963150" y="4724400"/>
          <a:ext cx="3594286" cy="288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114300</xdr:colOff>
      <xdr:row>40</xdr:row>
      <xdr:rowOff>38100</xdr:rowOff>
    </xdr:from>
    <xdr:to>
      <xdr:col>15</xdr:col>
      <xdr:colOff>501743</xdr:colOff>
      <xdr:row>47</xdr:row>
      <xdr:rowOff>144600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43650" y="7658100"/>
          <a:ext cx="1797143" cy="144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523875</xdr:colOff>
      <xdr:row>40</xdr:row>
      <xdr:rowOff>38100</xdr:rowOff>
    </xdr:from>
    <xdr:to>
      <xdr:col>18</xdr:col>
      <xdr:colOff>492218</xdr:colOff>
      <xdr:row>47</xdr:row>
      <xdr:rowOff>144600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162925" y="7658100"/>
          <a:ext cx="1797143" cy="1440000"/>
        </a:xfrm>
        <a:prstGeom prst="rect">
          <a:avLst/>
        </a:prstGeom>
      </xdr:spPr>
    </xdr:pic>
    <xdr:clientData/>
  </xdr:twoCellAnchor>
  <xdr:twoCellAnchor editAs="oneCell">
    <xdr:from>
      <xdr:col>18</xdr:col>
      <xdr:colOff>514350</xdr:colOff>
      <xdr:row>40</xdr:row>
      <xdr:rowOff>38100</xdr:rowOff>
    </xdr:from>
    <xdr:to>
      <xdr:col>21</xdr:col>
      <xdr:colOff>482693</xdr:colOff>
      <xdr:row>47</xdr:row>
      <xdr:rowOff>144600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982200" y="7658100"/>
          <a:ext cx="1797143" cy="1440000"/>
        </a:xfrm>
        <a:prstGeom prst="rect">
          <a:avLst/>
        </a:prstGeom>
      </xdr:spPr>
    </xdr:pic>
    <xdr:clientData/>
  </xdr:twoCellAnchor>
  <xdr:twoCellAnchor editAs="oneCell">
    <xdr:from>
      <xdr:col>21</xdr:col>
      <xdr:colOff>463643</xdr:colOff>
      <xdr:row>40</xdr:row>
      <xdr:rowOff>38100</xdr:rowOff>
    </xdr:from>
    <xdr:to>
      <xdr:col>24</xdr:col>
      <xdr:colOff>431986</xdr:colOff>
      <xdr:row>47</xdr:row>
      <xdr:rowOff>144600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60293" y="7658100"/>
          <a:ext cx="1797143" cy="14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1"/>
  <sheetViews>
    <sheetView workbookViewId="0">
      <selection activeCell="Q10" sqref="Q10"/>
    </sheetView>
  </sheetViews>
  <sheetFormatPr defaultRowHeight="15" x14ac:dyDescent="0.25"/>
  <cols>
    <col min="1" max="6" width="5.5703125" style="4" customWidth="1"/>
    <col min="7" max="7" width="6.5703125" style="3" bestFit="1" customWidth="1"/>
    <col min="8" max="8" width="3" customWidth="1"/>
    <col min="9" max="14" width="5.5703125" customWidth="1"/>
    <col min="15" max="15" width="6.5703125" bestFit="1" customWidth="1"/>
    <col min="16" max="16" width="3" customWidth="1"/>
    <col min="17" max="22" width="5.5703125" customWidth="1"/>
    <col min="23" max="23" width="6.5703125" bestFit="1" customWidth="1"/>
  </cols>
  <sheetData>
    <row r="1" spans="1:23" x14ac:dyDescent="0.25">
      <c r="A1" s="21" t="s">
        <v>4</v>
      </c>
      <c r="B1" s="21"/>
      <c r="C1" s="21"/>
      <c r="D1" s="21"/>
      <c r="E1" s="21"/>
      <c r="F1" s="21"/>
      <c r="G1" s="21"/>
      <c r="I1" s="21" t="s">
        <v>5</v>
      </c>
      <c r="J1" s="21"/>
      <c r="K1" s="21"/>
      <c r="L1" s="21"/>
      <c r="M1" s="21"/>
      <c r="N1" s="21"/>
      <c r="O1" s="21"/>
      <c r="Q1" s="21" t="s">
        <v>6</v>
      </c>
      <c r="R1" s="21"/>
      <c r="S1" s="21"/>
      <c r="T1" s="21"/>
      <c r="U1" s="21"/>
      <c r="V1" s="21"/>
      <c r="W1" s="21"/>
    </row>
    <row r="2" spans="1:23" s="2" customFormat="1" x14ac:dyDescent="0.25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1" t="s">
        <v>13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1" t="s">
        <v>13</v>
      </c>
      <c r="Q2" s="2" t="s">
        <v>7</v>
      </c>
      <c r="R2" s="2" t="s">
        <v>8</v>
      </c>
      <c r="S2" s="2" t="s">
        <v>9</v>
      </c>
      <c r="T2" s="2" t="s">
        <v>10</v>
      </c>
      <c r="U2" s="2" t="s">
        <v>11</v>
      </c>
      <c r="V2" s="2" t="s">
        <v>12</v>
      </c>
      <c r="W2" s="1" t="s">
        <v>13</v>
      </c>
    </row>
    <row r="3" spans="1:23" s="2" customFormat="1" ht="15" customHeight="1" x14ac:dyDescent="0.25">
      <c r="A3" s="4">
        <v>1</v>
      </c>
      <c r="B3" s="4">
        <v>1</v>
      </c>
      <c r="C3" s="4">
        <v>1</v>
      </c>
      <c r="D3" s="4">
        <v>0</v>
      </c>
      <c r="E3" s="4">
        <v>0</v>
      </c>
      <c r="F3" s="4">
        <v>0</v>
      </c>
      <c r="G3" s="1">
        <v>1.36</v>
      </c>
      <c r="I3" s="4">
        <v>1</v>
      </c>
      <c r="J3" s="4">
        <v>1</v>
      </c>
      <c r="K3" s="4">
        <v>2</v>
      </c>
      <c r="L3" s="4">
        <v>0</v>
      </c>
      <c r="M3" s="4">
        <v>0</v>
      </c>
      <c r="N3" s="4">
        <v>0</v>
      </c>
      <c r="O3" s="1">
        <v>2.81</v>
      </c>
      <c r="Q3" s="4">
        <v>1</v>
      </c>
      <c r="R3" s="4">
        <v>1</v>
      </c>
      <c r="S3" s="4">
        <v>3</v>
      </c>
      <c r="T3" s="4">
        <v>0</v>
      </c>
      <c r="U3" s="4">
        <v>0</v>
      </c>
      <c r="V3" s="4">
        <v>0</v>
      </c>
      <c r="W3" s="1">
        <v>0</v>
      </c>
    </row>
    <row r="4" spans="1:23" s="2" customFormat="1" ht="15" customHeight="1" x14ac:dyDescent="0.25">
      <c r="A4" s="4">
        <v>1</v>
      </c>
      <c r="B4" s="4">
        <v>2</v>
      </c>
      <c r="C4" s="4">
        <v>1</v>
      </c>
      <c r="D4" s="4">
        <v>0.7</v>
      </c>
      <c r="E4" s="4">
        <v>0</v>
      </c>
      <c r="F4" s="4">
        <v>0</v>
      </c>
      <c r="G4" s="1">
        <v>44.36</v>
      </c>
      <c r="I4" s="4">
        <v>1</v>
      </c>
      <c r="J4" s="4">
        <v>2</v>
      </c>
      <c r="K4" s="4">
        <v>2</v>
      </c>
      <c r="L4" s="4">
        <v>0</v>
      </c>
      <c r="M4" s="4">
        <v>0</v>
      </c>
      <c r="N4" s="4">
        <v>0.4</v>
      </c>
      <c r="O4" s="1">
        <v>13.56</v>
      </c>
      <c r="Q4" s="4">
        <v>1</v>
      </c>
      <c r="R4" s="4">
        <v>2</v>
      </c>
      <c r="S4" s="4">
        <v>3</v>
      </c>
      <c r="T4" s="4">
        <v>0</v>
      </c>
      <c r="U4" s="4">
        <v>0</v>
      </c>
      <c r="V4" s="4">
        <v>0.6</v>
      </c>
      <c r="W4" s="1">
        <v>32.74</v>
      </c>
    </row>
    <row r="5" spans="1:23" s="2" customFormat="1" ht="15" customHeight="1" x14ac:dyDescent="0.25">
      <c r="A5" s="4">
        <v>1</v>
      </c>
      <c r="B5" s="4">
        <v>3</v>
      </c>
      <c r="C5" s="4">
        <v>1</v>
      </c>
      <c r="D5" s="4">
        <v>2.6</v>
      </c>
      <c r="E5" s="4">
        <v>0</v>
      </c>
      <c r="F5" s="4">
        <v>0</v>
      </c>
      <c r="G5" s="1">
        <v>53.21</v>
      </c>
      <c r="I5" s="4">
        <v>1</v>
      </c>
      <c r="J5" s="4">
        <v>3</v>
      </c>
      <c r="K5" s="4">
        <v>2</v>
      </c>
      <c r="L5" s="4">
        <v>0</v>
      </c>
      <c r="M5" s="4">
        <v>0</v>
      </c>
      <c r="N5" s="4">
        <v>0.6</v>
      </c>
      <c r="O5" s="1">
        <v>38.31</v>
      </c>
      <c r="Q5" s="4">
        <v>1</v>
      </c>
      <c r="R5" s="4">
        <v>3</v>
      </c>
      <c r="S5" s="4">
        <v>3</v>
      </c>
      <c r="T5" s="4">
        <v>0</v>
      </c>
      <c r="U5" s="4">
        <v>0.6</v>
      </c>
      <c r="V5" s="4">
        <v>0</v>
      </c>
      <c r="W5" s="1">
        <v>51.96</v>
      </c>
    </row>
    <row r="6" spans="1:23" s="2" customFormat="1" ht="15" customHeight="1" x14ac:dyDescent="0.25">
      <c r="A6" s="4">
        <v>1</v>
      </c>
      <c r="B6" s="4">
        <v>4</v>
      </c>
      <c r="C6" s="4">
        <v>1</v>
      </c>
      <c r="D6" s="4">
        <v>4.3</v>
      </c>
      <c r="E6" s="4">
        <v>0</v>
      </c>
      <c r="F6" s="4">
        <v>0</v>
      </c>
      <c r="G6" s="1">
        <v>67.36</v>
      </c>
      <c r="I6" s="4">
        <v>1</v>
      </c>
      <c r="J6" s="4">
        <v>4</v>
      </c>
      <c r="K6" s="4">
        <v>2</v>
      </c>
      <c r="L6" s="4">
        <v>0</v>
      </c>
      <c r="M6" s="4">
        <v>0.4</v>
      </c>
      <c r="N6" s="4">
        <v>0</v>
      </c>
      <c r="O6" s="1">
        <v>22.38</v>
      </c>
      <c r="Q6" s="4">
        <v>1</v>
      </c>
      <c r="R6" s="4">
        <v>4</v>
      </c>
      <c r="S6" s="4">
        <v>3</v>
      </c>
      <c r="T6" s="4">
        <v>8.1</v>
      </c>
      <c r="U6" s="4">
        <v>0</v>
      </c>
      <c r="V6" s="4">
        <v>0</v>
      </c>
      <c r="W6" s="1">
        <v>38.700000000000003</v>
      </c>
    </row>
    <row r="7" spans="1:23" s="2" customFormat="1" ht="15" customHeight="1" x14ac:dyDescent="0.25">
      <c r="A7" s="4">
        <v>1</v>
      </c>
      <c r="B7" s="4">
        <v>5</v>
      </c>
      <c r="C7" s="4">
        <v>1</v>
      </c>
      <c r="D7" s="4">
        <v>8.1</v>
      </c>
      <c r="E7" s="4">
        <v>0</v>
      </c>
      <c r="F7" s="4">
        <v>0</v>
      </c>
      <c r="G7" s="1">
        <v>80</v>
      </c>
      <c r="I7" s="4">
        <v>1</v>
      </c>
      <c r="J7" s="4">
        <v>5</v>
      </c>
      <c r="K7" s="4">
        <v>2</v>
      </c>
      <c r="L7" s="4">
        <v>0</v>
      </c>
      <c r="M7" s="4">
        <v>0.4</v>
      </c>
      <c r="N7" s="4">
        <v>0.4</v>
      </c>
      <c r="O7" s="1">
        <v>48.13</v>
      </c>
      <c r="Q7" s="4">
        <v>1</v>
      </c>
      <c r="R7" s="4">
        <v>5</v>
      </c>
      <c r="S7" s="4">
        <v>3</v>
      </c>
      <c r="T7" s="4">
        <v>0.7</v>
      </c>
      <c r="U7" s="4">
        <v>0</v>
      </c>
      <c r="V7" s="4">
        <v>0.4</v>
      </c>
      <c r="W7" s="1">
        <v>24.91</v>
      </c>
    </row>
    <row r="8" spans="1:23" s="2" customFormat="1" ht="15" customHeight="1" x14ac:dyDescent="0.25">
      <c r="A8" s="4">
        <v>1</v>
      </c>
      <c r="B8" s="4">
        <v>6</v>
      </c>
      <c r="C8" s="4">
        <v>1</v>
      </c>
      <c r="D8" s="4">
        <v>0.7</v>
      </c>
      <c r="E8" s="4">
        <v>0</v>
      </c>
      <c r="F8" s="4">
        <v>0</v>
      </c>
      <c r="G8" s="1">
        <v>11.29</v>
      </c>
      <c r="I8" s="4">
        <v>1</v>
      </c>
      <c r="J8" s="4">
        <v>6</v>
      </c>
      <c r="K8" s="4">
        <v>2</v>
      </c>
      <c r="L8" s="4">
        <v>0</v>
      </c>
      <c r="M8" s="4">
        <v>0.4</v>
      </c>
      <c r="N8" s="4">
        <v>0.6</v>
      </c>
      <c r="O8" s="1">
        <v>72.63</v>
      </c>
      <c r="Q8" s="4">
        <v>1</v>
      </c>
      <c r="R8" s="4">
        <v>6</v>
      </c>
      <c r="S8" s="4">
        <v>3</v>
      </c>
      <c r="T8" s="4">
        <v>8.1</v>
      </c>
      <c r="U8" s="4">
        <v>0</v>
      </c>
      <c r="V8" s="4">
        <v>0.4</v>
      </c>
      <c r="W8" s="1">
        <v>51.52</v>
      </c>
    </row>
    <row r="9" spans="1:23" s="2" customFormat="1" ht="15" customHeight="1" x14ac:dyDescent="0.25">
      <c r="A9" s="4">
        <v>1</v>
      </c>
      <c r="B9" s="4">
        <v>7</v>
      </c>
      <c r="C9" s="4">
        <v>1</v>
      </c>
      <c r="D9" s="4">
        <v>2.6</v>
      </c>
      <c r="E9" s="4">
        <v>0</v>
      </c>
      <c r="F9" s="4">
        <v>0</v>
      </c>
      <c r="G9" s="1">
        <v>22.14</v>
      </c>
      <c r="I9" s="4">
        <v>1</v>
      </c>
      <c r="J9" s="4">
        <v>7</v>
      </c>
      <c r="K9" s="4">
        <v>2</v>
      </c>
      <c r="L9" s="4">
        <v>0</v>
      </c>
      <c r="M9" s="4">
        <v>0.6</v>
      </c>
      <c r="N9" s="4">
        <v>0</v>
      </c>
      <c r="O9" s="1">
        <v>55.44</v>
      </c>
      <c r="Q9" s="4">
        <v>1</v>
      </c>
      <c r="R9" s="4">
        <v>7</v>
      </c>
      <c r="S9" s="4">
        <v>3</v>
      </c>
      <c r="T9" s="4">
        <v>0.7</v>
      </c>
      <c r="U9" s="4">
        <v>0</v>
      </c>
      <c r="V9" s="4">
        <v>0.6</v>
      </c>
      <c r="W9" s="1">
        <v>44.61</v>
      </c>
    </row>
    <row r="10" spans="1:23" s="2" customFormat="1" ht="15" customHeight="1" x14ac:dyDescent="0.25">
      <c r="A10" s="4">
        <v>1</v>
      </c>
      <c r="B10" s="4">
        <v>8</v>
      </c>
      <c r="C10" s="4">
        <v>1</v>
      </c>
      <c r="D10" s="4">
        <v>4.3</v>
      </c>
      <c r="E10" s="4">
        <v>0</v>
      </c>
      <c r="F10" s="4">
        <v>0</v>
      </c>
      <c r="G10" s="1">
        <v>48.21</v>
      </c>
      <c r="I10" s="4">
        <v>1</v>
      </c>
      <c r="J10" s="4">
        <v>8</v>
      </c>
      <c r="K10" s="4">
        <v>2</v>
      </c>
      <c r="L10" s="4">
        <v>0</v>
      </c>
      <c r="M10" s="4">
        <v>0.6</v>
      </c>
      <c r="N10" s="4">
        <v>0.4</v>
      </c>
      <c r="O10" s="1">
        <v>75.13</v>
      </c>
      <c r="Q10" s="4">
        <v>1</v>
      </c>
      <c r="R10" s="4">
        <v>8</v>
      </c>
      <c r="S10" s="4">
        <v>3</v>
      </c>
      <c r="T10" s="4">
        <v>8.1</v>
      </c>
      <c r="U10" s="4">
        <v>0</v>
      </c>
      <c r="V10" s="4">
        <v>0.6</v>
      </c>
      <c r="W10" s="1">
        <v>59.44</v>
      </c>
    </row>
    <row r="11" spans="1:23" s="2" customFormat="1" ht="15" customHeight="1" x14ac:dyDescent="0.25">
      <c r="A11" s="4">
        <v>1</v>
      </c>
      <c r="B11" s="4">
        <v>9</v>
      </c>
      <c r="C11" s="4">
        <v>1</v>
      </c>
      <c r="D11" s="4">
        <v>8.1</v>
      </c>
      <c r="E11" s="4">
        <v>0</v>
      </c>
      <c r="F11" s="4">
        <v>0</v>
      </c>
      <c r="G11" s="1">
        <v>53.43</v>
      </c>
      <c r="I11" s="4">
        <v>1</v>
      </c>
      <c r="J11" s="4">
        <v>9</v>
      </c>
      <c r="K11" s="4">
        <v>2</v>
      </c>
      <c r="L11" s="4">
        <v>0</v>
      </c>
      <c r="M11" s="4">
        <v>0.6</v>
      </c>
      <c r="N11" s="4">
        <v>0.6</v>
      </c>
      <c r="O11" s="1">
        <v>91.75</v>
      </c>
      <c r="Q11" s="4">
        <v>1</v>
      </c>
      <c r="R11" s="4">
        <v>9</v>
      </c>
      <c r="S11" s="4">
        <v>3</v>
      </c>
      <c r="T11" s="4">
        <v>0.7</v>
      </c>
      <c r="U11" s="4">
        <v>0.4</v>
      </c>
      <c r="V11" s="4">
        <v>0</v>
      </c>
      <c r="W11" s="1">
        <v>44.61</v>
      </c>
    </row>
    <row r="12" spans="1:23" s="2" customFormat="1" ht="15" customHeight="1" x14ac:dyDescent="0.25">
      <c r="A12" s="4">
        <v>1</v>
      </c>
      <c r="B12" s="4">
        <v>10</v>
      </c>
      <c r="C12" s="4">
        <v>1</v>
      </c>
      <c r="D12" s="4">
        <v>0.7</v>
      </c>
      <c r="E12" s="4">
        <v>0</v>
      </c>
      <c r="F12" s="4">
        <v>0</v>
      </c>
      <c r="G12" s="1">
        <v>9.2899999999999991</v>
      </c>
      <c r="I12" s="4">
        <v>1</v>
      </c>
      <c r="J12" s="4">
        <v>10</v>
      </c>
      <c r="K12" s="4">
        <v>2</v>
      </c>
      <c r="L12" s="4">
        <v>0</v>
      </c>
      <c r="M12" s="4">
        <v>0</v>
      </c>
      <c r="N12" s="4">
        <v>0.8</v>
      </c>
      <c r="O12" s="1">
        <v>77.81</v>
      </c>
      <c r="Q12" s="4">
        <v>1</v>
      </c>
      <c r="R12" s="4">
        <v>10</v>
      </c>
      <c r="S12" s="4">
        <v>3</v>
      </c>
      <c r="T12" s="4">
        <v>8.1</v>
      </c>
      <c r="U12" s="4">
        <v>0.4</v>
      </c>
      <c r="V12" s="4">
        <v>0</v>
      </c>
      <c r="W12" s="1">
        <v>57.26</v>
      </c>
    </row>
    <row r="13" spans="1:23" s="2" customFormat="1" ht="15" customHeight="1" x14ac:dyDescent="0.25">
      <c r="A13" s="4">
        <v>1</v>
      </c>
      <c r="B13" s="4">
        <v>11</v>
      </c>
      <c r="C13" s="4">
        <v>1</v>
      </c>
      <c r="D13" s="4">
        <v>2.6</v>
      </c>
      <c r="E13" s="4">
        <v>0</v>
      </c>
      <c r="F13" s="4">
        <v>0</v>
      </c>
      <c r="G13" s="1">
        <v>35.79</v>
      </c>
      <c r="I13" s="4">
        <v>1</v>
      </c>
      <c r="J13" s="4">
        <v>11</v>
      </c>
      <c r="K13" s="4">
        <v>2</v>
      </c>
      <c r="L13" s="4">
        <v>0</v>
      </c>
      <c r="M13" s="4">
        <v>0.8</v>
      </c>
      <c r="N13" s="4">
        <v>0</v>
      </c>
      <c r="O13" s="1">
        <v>64.56</v>
      </c>
      <c r="Q13" s="4">
        <v>1</v>
      </c>
      <c r="R13" s="4">
        <v>11</v>
      </c>
      <c r="S13" s="4">
        <v>3</v>
      </c>
      <c r="T13" s="4">
        <v>0.7</v>
      </c>
      <c r="U13" s="4">
        <v>0.4</v>
      </c>
      <c r="V13" s="4">
        <v>0.4</v>
      </c>
      <c r="W13" s="1">
        <v>53.61</v>
      </c>
    </row>
    <row r="14" spans="1:23" s="2" customFormat="1" ht="15" customHeight="1" x14ac:dyDescent="0.25">
      <c r="A14" s="4">
        <v>1</v>
      </c>
      <c r="B14" s="4">
        <v>12</v>
      </c>
      <c r="C14" s="4">
        <v>1</v>
      </c>
      <c r="D14" s="4">
        <v>4.3</v>
      </c>
      <c r="E14" s="4">
        <v>0</v>
      </c>
      <c r="F14" s="4">
        <v>0</v>
      </c>
      <c r="G14" s="1">
        <v>55.07</v>
      </c>
      <c r="I14" s="4">
        <v>2</v>
      </c>
      <c r="J14" s="4">
        <v>1</v>
      </c>
      <c r="K14" s="4">
        <v>2</v>
      </c>
      <c r="L14" s="4">
        <v>0</v>
      </c>
      <c r="M14" s="4">
        <v>0</v>
      </c>
      <c r="N14" s="4">
        <v>0</v>
      </c>
      <c r="O14" s="1">
        <v>6.06</v>
      </c>
      <c r="Q14" s="4">
        <v>1</v>
      </c>
      <c r="R14" s="4">
        <v>12</v>
      </c>
      <c r="S14" s="4">
        <v>3</v>
      </c>
      <c r="T14" s="4">
        <v>8.1</v>
      </c>
      <c r="U14" s="4">
        <v>0.4</v>
      </c>
      <c r="V14" s="4">
        <v>0.4</v>
      </c>
      <c r="W14" s="1">
        <v>63.35</v>
      </c>
    </row>
    <row r="15" spans="1:23" s="2" customFormat="1" ht="15" customHeight="1" x14ac:dyDescent="0.25">
      <c r="A15" s="4">
        <v>1</v>
      </c>
      <c r="B15" s="4">
        <v>13</v>
      </c>
      <c r="C15" s="4">
        <v>1</v>
      </c>
      <c r="D15" s="4">
        <v>8.1</v>
      </c>
      <c r="E15" s="4">
        <v>0</v>
      </c>
      <c r="F15" s="4">
        <v>0</v>
      </c>
      <c r="G15" s="1">
        <v>69.430000000000007</v>
      </c>
      <c r="I15" s="4">
        <v>2</v>
      </c>
      <c r="J15" s="4">
        <v>2</v>
      </c>
      <c r="K15" s="4">
        <v>2</v>
      </c>
      <c r="L15" s="4">
        <v>0</v>
      </c>
      <c r="M15" s="4">
        <v>0</v>
      </c>
      <c r="N15" s="4">
        <v>0.4</v>
      </c>
      <c r="O15" s="1">
        <v>14</v>
      </c>
      <c r="Q15" s="4">
        <v>1</v>
      </c>
      <c r="R15" s="4">
        <v>13</v>
      </c>
      <c r="S15" s="4">
        <v>3</v>
      </c>
      <c r="T15" s="4">
        <v>0.7</v>
      </c>
      <c r="U15" s="4">
        <v>0.4</v>
      </c>
      <c r="V15" s="4">
        <v>0.6</v>
      </c>
      <c r="W15" s="1">
        <v>71.739999999999995</v>
      </c>
    </row>
    <row r="16" spans="1:23" s="2" customFormat="1" ht="15" customHeight="1" x14ac:dyDescent="0.25">
      <c r="A16" s="4">
        <v>2</v>
      </c>
      <c r="B16" s="4">
        <v>1</v>
      </c>
      <c r="C16" s="4">
        <v>1</v>
      </c>
      <c r="D16" s="4">
        <v>0</v>
      </c>
      <c r="E16" s="4">
        <v>0</v>
      </c>
      <c r="F16" s="4">
        <v>0</v>
      </c>
      <c r="G16" s="1">
        <v>4.07</v>
      </c>
      <c r="I16" s="4">
        <v>2</v>
      </c>
      <c r="J16" s="4">
        <v>3</v>
      </c>
      <c r="K16" s="4">
        <v>2</v>
      </c>
      <c r="L16" s="4">
        <v>0</v>
      </c>
      <c r="M16" s="4">
        <v>0</v>
      </c>
      <c r="N16" s="4">
        <v>0.6</v>
      </c>
      <c r="O16" s="1">
        <v>37.31</v>
      </c>
      <c r="Q16" s="4">
        <v>1</v>
      </c>
      <c r="R16" s="4">
        <v>14</v>
      </c>
      <c r="S16" s="4">
        <v>3</v>
      </c>
      <c r="T16" s="4">
        <v>8.1</v>
      </c>
      <c r="U16" s="4">
        <v>0.4</v>
      </c>
      <c r="V16" s="4">
        <v>0.6</v>
      </c>
      <c r="W16" s="1">
        <v>79.739999999999995</v>
      </c>
    </row>
    <row r="17" spans="1:23" s="2" customFormat="1" ht="15" customHeight="1" x14ac:dyDescent="0.25">
      <c r="A17" s="4">
        <v>2</v>
      </c>
      <c r="B17" s="4">
        <v>2</v>
      </c>
      <c r="C17" s="4">
        <v>1</v>
      </c>
      <c r="D17" s="4">
        <v>0.7</v>
      </c>
      <c r="E17" s="4">
        <v>0</v>
      </c>
      <c r="F17" s="4">
        <v>0</v>
      </c>
      <c r="G17" s="1">
        <v>47.07</v>
      </c>
      <c r="I17" s="4">
        <v>2</v>
      </c>
      <c r="J17" s="4">
        <v>4</v>
      </c>
      <c r="K17" s="4">
        <v>2</v>
      </c>
      <c r="L17" s="4">
        <v>0</v>
      </c>
      <c r="M17" s="4">
        <v>0.4</v>
      </c>
      <c r="N17" s="4">
        <v>0</v>
      </c>
      <c r="O17" s="1">
        <v>25.13</v>
      </c>
      <c r="Q17" s="4">
        <v>1</v>
      </c>
      <c r="R17" s="4">
        <v>15</v>
      </c>
      <c r="S17" s="4">
        <v>3</v>
      </c>
      <c r="T17" s="4">
        <v>0.7</v>
      </c>
      <c r="U17" s="4">
        <v>0.6</v>
      </c>
      <c r="V17" s="4">
        <v>0</v>
      </c>
      <c r="W17" s="1">
        <v>57.48</v>
      </c>
    </row>
    <row r="18" spans="1:23" s="2" customFormat="1" ht="15" customHeight="1" x14ac:dyDescent="0.25">
      <c r="A18" s="4">
        <v>2</v>
      </c>
      <c r="B18" s="4">
        <v>3</v>
      </c>
      <c r="C18" s="4">
        <v>1</v>
      </c>
      <c r="D18" s="4">
        <v>2.6</v>
      </c>
      <c r="E18" s="4">
        <v>0</v>
      </c>
      <c r="F18" s="4">
        <v>0</v>
      </c>
      <c r="G18" s="1">
        <v>75.36</v>
      </c>
      <c r="I18" s="4">
        <v>2</v>
      </c>
      <c r="J18" s="4">
        <v>5</v>
      </c>
      <c r="K18" s="4">
        <v>2</v>
      </c>
      <c r="L18" s="4">
        <v>0</v>
      </c>
      <c r="M18" s="4">
        <v>0.4</v>
      </c>
      <c r="N18" s="4">
        <v>0.4</v>
      </c>
      <c r="O18" s="1">
        <v>48.94</v>
      </c>
      <c r="Q18" s="4">
        <v>1</v>
      </c>
      <c r="R18" s="4">
        <v>16</v>
      </c>
      <c r="S18" s="4">
        <v>3</v>
      </c>
      <c r="T18" s="4">
        <v>8.1</v>
      </c>
      <c r="U18" s="4">
        <v>0.6</v>
      </c>
      <c r="V18" s="4">
        <v>0</v>
      </c>
      <c r="W18" s="1">
        <v>66.739999999999995</v>
      </c>
    </row>
    <row r="19" spans="1:23" s="2" customFormat="1" ht="15" customHeight="1" x14ac:dyDescent="0.25">
      <c r="A19" s="4">
        <v>2</v>
      </c>
      <c r="B19" s="4">
        <v>4</v>
      </c>
      <c r="C19" s="4">
        <v>1</v>
      </c>
      <c r="D19" s="4">
        <v>4.3</v>
      </c>
      <c r="E19" s="4">
        <v>0</v>
      </c>
      <c r="F19" s="4">
        <v>0</v>
      </c>
      <c r="G19" s="1">
        <v>79.209999999999994</v>
      </c>
      <c r="I19" s="4">
        <v>2</v>
      </c>
      <c r="J19" s="4">
        <v>6</v>
      </c>
      <c r="K19" s="4">
        <v>2</v>
      </c>
      <c r="L19" s="4">
        <v>0</v>
      </c>
      <c r="M19" s="4">
        <v>0.4</v>
      </c>
      <c r="N19" s="4">
        <v>0.6</v>
      </c>
      <c r="O19" s="1">
        <v>67.5</v>
      </c>
      <c r="Q19" s="4">
        <v>1</v>
      </c>
      <c r="R19" s="4">
        <v>17</v>
      </c>
      <c r="S19" s="4">
        <v>3</v>
      </c>
      <c r="T19" s="4">
        <v>0.7</v>
      </c>
      <c r="U19" s="4">
        <v>0.6</v>
      </c>
      <c r="V19" s="4">
        <v>0.4</v>
      </c>
      <c r="W19" s="1">
        <v>75.959999999999994</v>
      </c>
    </row>
    <row r="20" spans="1:23" s="2" customFormat="1" ht="15" customHeight="1" x14ac:dyDescent="0.25">
      <c r="A20" s="4">
        <v>2</v>
      </c>
      <c r="B20" s="4">
        <v>5</v>
      </c>
      <c r="C20" s="4">
        <v>1</v>
      </c>
      <c r="D20" s="4">
        <v>8.1</v>
      </c>
      <c r="E20" s="4">
        <v>0</v>
      </c>
      <c r="F20" s="4">
        <v>0</v>
      </c>
      <c r="G20" s="1">
        <v>91.29</v>
      </c>
      <c r="I20" s="4">
        <v>2</v>
      </c>
      <c r="J20" s="4">
        <v>7</v>
      </c>
      <c r="K20" s="4">
        <v>2</v>
      </c>
      <c r="L20" s="4">
        <v>0</v>
      </c>
      <c r="M20" s="4">
        <v>0.6</v>
      </c>
      <c r="N20" s="4">
        <v>0</v>
      </c>
      <c r="O20" s="1">
        <v>50.75</v>
      </c>
      <c r="Q20" s="4">
        <v>1</v>
      </c>
      <c r="R20" s="4">
        <v>18</v>
      </c>
      <c r="S20" s="4">
        <v>3</v>
      </c>
      <c r="T20" s="4">
        <v>8.1</v>
      </c>
      <c r="U20" s="4">
        <v>0.6</v>
      </c>
      <c r="V20" s="4">
        <v>0.4</v>
      </c>
      <c r="W20" s="1">
        <v>80.91</v>
      </c>
    </row>
    <row r="21" spans="1:23" s="2" customFormat="1" x14ac:dyDescent="0.25">
      <c r="A21" s="4">
        <v>2</v>
      </c>
      <c r="B21" s="4">
        <v>6</v>
      </c>
      <c r="C21" s="4">
        <v>1</v>
      </c>
      <c r="D21" s="4">
        <v>0.7</v>
      </c>
      <c r="E21" s="4">
        <v>0</v>
      </c>
      <c r="F21" s="4">
        <v>0</v>
      </c>
      <c r="G21" s="1">
        <v>50</v>
      </c>
      <c r="I21" s="4">
        <v>2</v>
      </c>
      <c r="J21" s="4">
        <v>8</v>
      </c>
      <c r="K21" s="4">
        <v>2</v>
      </c>
      <c r="L21" s="4">
        <v>0</v>
      </c>
      <c r="M21" s="4">
        <v>0.6</v>
      </c>
      <c r="N21" s="4">
        <v>0.4</v>
      </c>
      <c r="O21" s="1">
        <v>69.44</v>
      </c>
      <c r="Q21" s="4">
        <v>1</v>
      </c>
      <c r="R21" s="4">
        <v>19</v>
      </c>
      <c r="S21" s="4">
        <v>3</v>
      </c>
      <c r="T21" s="4">
        <v>0.7</v>
      </c>
      <c r="U21" s="4">
        <v>0.6</v>
      </c>
      <c r="V21" s="4">
        <v>0.6</v>
      </c>
      <c r="W21" s="1">
        <v>84.3</v>
      </c>
    </row>
    <row r="22" spans="1:23" s="2" customFormat="1" x14ac:dyDescent="0.25">
      <c r="A22" s="4">
        <v>2</v>
      </c>
      <c r="B22" s="4">
        <v>7</v>
      </c>
      <c r="C22" s="4">
        <v>1</v>
      </c>
      <c r="D22" s="4">
        <v>2.6</v>
      </c>
      <c r="E22" s="4">
        <v>0</v>
      </c>
      <c r="F22" s="4">
        <v>0</v>
      </c>
      <c r="G22" s="1">
        <v>63.5</v>
      </c>
      <c r="I22" s="4">
        <v>2</v>
      </c>
      <c r="J22" s="4">
        <v>9</v>
      </c>
      <c r="K22" s="4">
        <v>2</v>
      </c>
      <c r="L22" s="4">
        <v>0</v>
      </c>
      <c r="M22" s="4">
        <v>0.6</v>
      </c>
      <c r="N22" s="4">
        <v>0.6</v>
      </c>
      <c r="O22" s="1">
        <v>85.31</v>
      </c>
      <c r="Q22" s="4">
        <v>1</v>
      </c>
      <c r="R22" s="4">
        <v>20</v>
      </c>
      <c r="S22" s="4">
        <v>3</v>
      </c>
      <c r="T22" s="4">
        <v>8.1</v>
      </c>
      <c r="U22" s="4">
        <v>0.6</v>
      </c>
      <c r="V22" s="4">
        <v>0.6</v>
      </c>
      <c r="W22" s="1">
        <v>87.96</v>
      </c>
    </row>
    <row r="23" spans="1:23" s="2" customFormat="1" ht="15" customHeight="1" x14ac:dyDescent="0.25">
      <c r="A23" s="4">
        <v>2</v>
      </c>
      <c r="B23" s="4">
        <v>8</v>
      </c>
      <c r="C23" s="4">
        <v>1</v>
      </c>
      <c r="D23" s="4">
        <v>4.3</v>
      </c>
      <c r="E23" s="4">
        <v>0</v>
      </c>
      <c r="F23" s="4">
        <v>0</v>
      </c>
      <c r="G23" s="1">
        <v>80.569999999999993</v>
      </c>
      <c r="I23" s="4">
        <v>2</v>
      </c>
      <c r="J23" s="4">
        <v>10</v>
      </c>
      <c r="K23" s="4">
        <v>2</v>
      </c>
      <c r="L23" s="4">
        <v>0</v>
      </c>
      <c r="M23" s="4">
        <v>0</v>
      </c>
      <c r="N23" s="4">
        <v>0.8</v>
      </c>
      <c r="O23" s="1">
        <v>77.75</v>
      </c>
      <c r="Q23" s="4">
        <v>2</v>
      </c>
      <c r="R23" s="4">
        <v>1</v>
      </c>
      <c r="S23" s="4">
        <v>3</v>
      </c>
      <c r="T23" s="4">
        <v>0</v>
      </c>
      <c r="U23" s="4">
        <v>0</v>
      </c>
      <c r="V23" s="4">
        <v>0</v>
      </c>
      <c r="W23" s="1">
        <v>0.7</v>
      </c>
    </row>
    <row r="24" spans="1:23" s="2" customFormat="1" ht="15" customHeight="1" x14ac:dyDescent="0.25">
      <c r="A24" s="4">
        <v>2</v>
      </c>
      <c r="B24" s="4">
        <v>9</v>
      </c>
      <c r="C24" s="4">
        <v>1</v>
      </c>
      <c r="D24" s="4">
        <v>8.1</v>
      </c>
      <c r="E24" s="4">
        <v>0</v>
      </c>
      <c r="F24" s="4">
        <v>0</v>
      </c>
      <c r="G24" s="1">
        <v>79.209999999999994</v>
      </c>
      <c r="I24" s="4">
        <v>2</v>
      </c>
      <c r="J24" s="4">
        <v>11</v>
      </c>
      <c r="K24" s="4">
        <v>2</v>
      </c>
      <c r="L24" s="4">
        <v>0</v>
      </c>
      <c r="M24" s="4">
        <v>0.8</v>
      </c>
      <c r="N24" s="4">
        <v>0</v>
      </c>
      <c r="O24" s="1">
        <v>60.44</v>
      </c>
      <c r="Q24" s="4">
        <v>2</v>
      </c>
      <c r="R24" s="4">
        <v>2</v>
      </c>
      <c r="S24" s="4">
        <v>3</v>
      </c>
      <c r="T24" s="4">
        <v>0</v>
      </c>
      <c r="U24" s="4">
        <v>0</v>
      </c>
      <c r="V24" s="4">
        <v>0.6</v>
      </c>
      <c r="W24" s="1">
        <v>39.700000000000003</v>
      </c>
    </row>
    <row r="25" spans="1:23" s="2" customFormat="1" ht="15" customHeight="1" x14ac:dyDescent="0.25">
      <c r="A25" s="4">
        <v>2</v>
      </c>
      <c r="B25" s="4">
        <v>10</v>
      </c>
      <c r="C25" s="4">
        <v>1</v>
      </c>
      <c r="D25" s="4">
        <v>0.7</v>
      </c>
      <c r="E25" s="4">
        <v>0</v>
      </c>
      <c r="F25" s="4">
        <v>0</v>
      </c>
      <c r="G25" s="1">
        <v>44.36</v>
      </c>
      <c r="I25" s="4">
        <v>3</v>
      </c>
      <c r="J25" s="4">
        <v>1</v>
      </c>
      <c r="K25" s="4">
        <v>2</v>
      </c>
      <c r="L25" s="4">
        <v>0</v>
      </c>
      <c r="M25" s="4">
        <v>0</v>
      </c>
      <c r="N25" s="4">
        <v>0</v>
      </c>
      <c r="O25" s="1">
        <v>3.5</v>
      </c>
      <c r="Q25" s="4">
        <v>2</v>
      </c>
      <c r="R25" s="4">
        <v>3</v>
      </c>
      <c r="S25" s="4">
        <v>3</v>
      </c>
      <c r="T25" s="4">
        <v>0</v>
      </c>
      <c r="U25" s="4">
        <v>0.6</v>
      </c>
      <c r="V25" s="4">
        <v>0</v>
      </c>
      <c r="W25" s="1">
        <v>44.44</v>
      </c>
    </row>
    <row r="26" spans="1:23" s="2" customFormat="1" ht="15" customHeight="1" x14ac:dyDescent="0.25">
      <c r="A26" s="4">
        <v>2</v>
      </c>
      <c r="B26" s="4">
        <v>11</v>
      </c>
      <c r="C26" s="4">
        <v>1</v>
      </c>
      <c r="D26" s="4">
        <v>2.6</v>
      </c>
      <c r="E26" s="4">
        <v>0</v>
      </c>
      <c r="F26" s="4">
        <v>0</v>
      </c>
      <c r="G26" s="1">
        <v>74.930000000000007</v>
      </c>
      <c r="I26" s="4">
        <v>3</v>
      </c>
      <c r="J26" s="4">
        <v>2</v>
      </c>
      <c r="K26" s="4">
        <v>2</v>
      </c>
      <c r="L26" s="4">
        <v>0</v>
      </c>
      <c r="M26" s="4">
        <v>0</v>
      </c>
      <c r="N26" s="4">
        <v>0.4</v>
      </c>
      <c r="O26" s="1">
        <v>9.19</v>
      </c>
      <c r="Q26" s="4">
        <v>2</v>
      </c>
      <c r="R26" s="4">
        <v>4</v>
      </c>
      <c r="S26" s="4">
        <v>3</v>
      </c>
      <c r="T26" s="4">
        <v>8.1</v>
      </c>
      <c r="U26" s="4">
        <v>0</v>
      </c>
      <c r="V26" s="4">
        <v>0</v>
      </c>
      <c r="W26" s="1">
        <v>49.52</v>
      </c>
    </row>
    <row r="27" spans="1:23" s="2" customFormat="1" ht="15" customHeight="1" x14ac:dyDescent="0.25">
      <c r="A27" s="4">
        <v>2</v>
      </c>
      <c r="B27" s="4">
        <v>12</v>
      </c>
      <c r="C27" s="4">
        <v>1</v>
      </c>
      <c r="D27" s="4">
        <v>4.3</v>
      </c>
      <c r="E27" s="4">
        <v>0</v>
      </c>
      <c r="F27" s="4">
        <v>0</v>
      </c>
      <c r="G27" s="1">
        <v>79</v>
      </c>
      <c r="I27" s="4">
        <v>3</v>
      </c>
      <c r="J27" s="4">
        <v>3</v>
      </c>
      <c r="K27" s="4">
        <v>2</v>
      </c>
      <c r="L27" s="4">
        <v>0</v>
      </c>
      <c r="M27" s="4">
        <v>0</v>
      </c>
      <c r="N27" s="4">
        <v>0.6</v>
      </c>
      <c r="O27" s="1">
        <v>47</v>
      </c>
      <c r="Q27" s="4">
        <v>2</v>
      </c>
      <c r="R27" s="4">
        <v>5</v>
      </c>
      <c r="S27" s="4">
        <v>3</v>
      </c>
      <c r="T27" s="4">
        <v>0.7</v>
      </c>
      <c r="U27" s="4">
        <v>0</v>
      </c>
      <c r="V27" s="4">
        <v>0.4</v>
      </c>
      <c r="W27" s="1">
        <v>14.7</v>
      </c>
    </row>
    <row r="28" spans="1:23" s="2" customFormat="1" ht="15" customHeight="1" x14ac:dyDescent="0.25">
      <c r="A28" s="4">
        <v>2</v>
      </c>
      <c r="B28" s="4">
        <v>13</v>
      </c>
      <c r="C28" s="4">
        <v>1</v>
      </c>
      <c r="D28" s="4">
        <v>8.1</v>
      </c>
      <c r="E28" s="4">
        <v>0</v>
      </c>
      <c r="F28" s="4">
        <v>0</v>
      </c>
      <c r="G28" s="1">
        <v>77.290000000000006</v>
      </c>
      <c r="I28" s="4">
        <v>3</v>
      </c>
      <c r="J28" s="4">
        <v>4</v>
      </c>
      <c r="K28" s="4">
        <v>2</v>
      </c>
      <c r="L28" s="4">
        <v>0</v>
      </c>
      <c r="M28" s="4">
        <v>0.4</v>
      </c>
      <c r="N28" s="4">
        <v>0</v>
      </c>
      <c r="O28" s="1">
        <v>30.25</v>
      </c>
      <c r="Q28" s="4">
        <v>2</v>
      </c>
      <c r="R28" s="4">
        <v>6</v>
      </c>
      <c r="S28" s="4">
        <v>3</v>
      </c>
      <c r="T28" s="4">
        <v>8.1</v>
      </c>
      <c r="U28" s="4">
        <v>0</v>
      </c>
      <c r="V28" s="4">
        <v>0.4</v>
      </c>
      <c r="W28" s="1">
        <v>34.299999999999997</v>
      </c>
    </row>
    <row r="29" spans="1:23" s="2" customFormat="1" ht="15" customHeight="1" x14ac:dyDescent="0.25">
      <c r="A29" s="4">
        <v>3</v>
      </c>
      <c r="B29" s="4">
        <v>1</v>
      </c>
      <c r="C29" s="4">
        <v>1</v>
      </c>
      <c r="D29" s="4">
        <v>0</v>
      </c>
      <c r="E29" s="4">
        <v>0</v>
      </c>
      <c r="F29" s="4">
        <v>0</v>
      </c>
      <c r="G29" s="1">
        <v>1.93</v>
      </c>
      <c r="I29" s="4">
        <v>3</v>
      </c>
      <c r="J29" s="4">
        <v>5</v>
      </c>
      <c r="K29" s="4">
        <v>2</v>
      </c>
      <c r="L29" s="4">
        <v>0</v>
      </c>
      <c r="M29" s="4">
        <v>0.4</v>
      </c>
      <c r="N29" s="4">
        <v>0.4</v>
      </c>
      <c r="O29" s="1">
        <v>59.06</v>
      </c>
      <c r="Q29" s="4">
        <v>2</v>
      </c>
      <c r="R29" s="4">
        <v>7</v>
      </c>
      <c r="S29" s="4">
        <v>3</v>
      </c>
      <c r="T29" s="4">
        <v>0.7</v>
      </c>
      <c r="U29" s="4">
        <v>0</v>
      </c>
      <c r="V29" s="4">
        <v>0.6</v>
      </c>
      <c r="W29" s="1">
        <v>35.479999999999997</v>
      </c>
    </row>
    <row r="30" spans="1:23" s="2" customFormat="1" ht="15" customHeight="1" x14ac:dyDescent="0.25">
      <c r="A30" s="4">
        <v>3</v>
      </c>
      <c r="B30" s="4">
        <v>2</v>
      </c>
      <c r="C30" s="4">
        <v>1</v>
      </c>
      <c r="D30" s="4">
        <v>0.7</v>
      </c>
      <c r="E30" s="4">
        <v>0</v>
      </c>
      <c r="F30" s="4">
        <v>0</v>
      </c>
      <c r="G30" s="1">
        <v>7.86</v>
      </c>
      <c r="I30" s="4">
        <v>3</v>
      </c>
      <c r="J30" s="4">
        <v>6</v>
      </c>
      <c r="K30" s="4">
        <v>2</v>
      </c>
      <c r="L30" s="4">
        <v>0</v>
      </c>
      <c r="M30" s="4">
        <v>0.4</v>
      </c>
      <c r="N30" s="4">
        <v>0.6</v>
      </c>
      <c r="O30" s="1">
        <v>82.88</v>
      </c>
      <c r="Q30" s="4">
        <v>2</v>
      </c>
      <c r="R30" s="4">
        <v>8</v>
      </c>
      <c r="S30" s="4">
        <v>3</v>
      </c>
      <c r="T30" s="4">
        <v>8.1</v>
      </c>
      <c r="U30" s="4">
        <v>0</v>
      </c>
      <c r="V30" s="4">
        <v>0.6</v>
      </c>
      <c r="W30" s="1">
        <v>49.74</v>
      </c>
    </row>
    <row r="31" spans="1:23" s="2" customFormat="1" ht="15" customHeight="1" x14ac:dyDescent="0.25">
      <c r="A31" s="4">
        <v>3</v>
      </c>
      <c r="B31" s="4">
        <v>3</v>
      </c>
      <c r="C31" s="4">
        <v>1</v>
      </c>
      <c r="D31" s="4">
        <v>2.6</v>
      </c>
      <c r="E31" s="4">
        <v>0</v>
      </c>
      <c r="F31" s="4">
        <v>0</v>
      </c>
      <c r="G31" s="1">
        <v>19.93</v>
      </c>
      <c r="I31" s="4">
        <v>3</v>
      </c>
      <c r="J31" s="4">
        <v>7</v>
      </c>
      <c r="K31" s="4">
        <v>2</v>
      </c>
      <c r="L31" s="4">
        <v>0</v>
      </c>
      <c r="M31" s="4">
        <v>0.6</v>
      </c>
      <c r="N31" s="4">
        <v>0</v>
      </c>
      <c r="O31" s="1">
        <v>53.75</v>
      </c>
      <c r="Q31" s="4">
        <v>2</v>
      </c>
      <c r="R31" s="4">
        <v>9</v>
      </c>
      <c r="S31" s="4">
        <v>3</v>
      </c>
      <c r="T31" s="4">
        <v>0.7</v>
      </c>
      <c r="U31" s="4">
        <v>0.4</v>
      </c>
      <c r="V31" s="4">
        <v>0</v>
      </c>
      <c r="W31" s="1">
        <v>37.700000000000003</v>
      </c>
    </row>
    <row r="32" spans="1:23" s="2" customFormat="1" ht="15" customHeight="1" x14ac:dyDescent="0.25">
      <c r="A32" s="4">
        <v>3</v>
      </c>
      <c r="B32" s="4">
        <v>4</v>
      </c>
      <c r="C32" s="4">
        <v>1</v>
      </c>
      <c r="D32" s="4">
        <v>4.3</v>
      </c>
      <c r="E32" s="4">
        <v>0</v>
      </c>
      <c r="F32" s="4">
        <v>0</v>
      </c>
      <c r="G32" s="1">
        <v>38.07</v>
      </c>
      <c r="I32" s="4">
        <v>3</v>
      </c>
      <c r="J32" s="4">
        <v>8</v>
      </c>
      <c r="K32" s="4">
        <v>2</v>
      </c>
      <c r="L32" s="4">
        <v>0</v>
      </c>
      <c r="M32" s="4">
        <v>0.6</v>
      </c>
      <c r="N32" s="4">
        <v>0.4</v>
      </c>
      <c r="O32" s="1">
        <v>84.75</v>
      </c>
      <c r="Q32" s="4">
        <v>2</v>
      </c>
      <c r="R32" s="4">
        <v>10</v>
      </c>
      <c r="S32" s="4">
        <v>3</v>
      </c>
      <c r="T32" s="4">
        <v>8.1</v>
      </c>
      <c r="U32" s="4">
        <v>0.4</v>
      </c>
      <c r="V32" s="4">
        <v>0</v>
      </c>
      <c r="W32" s="1">
        <v>58.96</v>
      </c>
    </row>
    <row r="33" spans="1:23" s="2" customFormat="1" ht="15" customHeight="1" x14ac:dyDescent="0.25">
      <c r="A33" s="4">
        <v>3</v>
      </c>
      <c r="B33" s="4">
        <v>5</v>
      </c>
      <c r="C33" s="4">
        <v>1</v>
      </c>
      <c r="D33" s="4">
        <v>8.1</v>
      </c>
      <c r="E33" s="4">
        <v>0</v>
      </c>
      <c r="F33" s="4">
        <v>0</v>
      </c>
      <c r="G33" s="1">
        <v>43.36</v>
      </c>
      <c r="I33" s="4">
        <v>3</v>
      </c>
      <c r="J33" s="4">
        <v>9</v>
      </c>
      <c r="K33" s="4">
        <v>2</v>
      </c>
      <c r="L33" s="4">
        <v>0</v>
      </c>
      <c r="M33" s="4">
        <v>0.6</v>
      </c>
      <c r="N33" s="4">
        <v>0.6</v>
      </c>
      <c r="O33" s="1">
        <v>92.44</v>
      </c>
      <c r="Q33" s="4">
        <v>2</v>
      </c>
      <c r="R33" s="4">
        <v>11</v>
      </c>
      <c r="S33" s="4">
        <v>3</v>
      </c>
      <c r="T33" s="4">
        <v>0.7</v>
      </c>
      <c r="U33" s="4">
        <v>0.4</v>
      </c>
      <c r="V33" s="4">
        <v>0.4</v>
      </c>
      <c r="W33" s="1">
        <v>39.130000000000003</v>
      </c>
    </row>
    <row r="34" spans="1:23" s="2" customFormat="1" ht="15" customHeight="1" x14ac:dyDescent="0.25">
      <c r="A34" s="4">
        <v>3</v>
      </c>
      <c r="B34" s="4">
        <v>6</v>
      </c>
      <c r="C34" s="4">
        <v>1</v>
      </c>
      <c r="D34" s="4">
        <v>0.7</v>
      </c>
      <c r="E34" s="4">
        <v>0</v>
      </c>
      <c r="F34" s="4">
        <v>0</v>
      </c>
      <c r="G34" s="1">
        <v>0.14000000000000001</v>
      </c>
      <c r="I34" s="4">
        <v>3</v>
      </c>
      <c r="J34" s="4">
        <v>10</v>
      </c>
      <c r="K34" s="4">
        <v>2</v>
      </c>
      <c r="L34" s="4">
        <v>0</v>
      </c>
      <c r="M34" s="4">
        <v>0</v>
      </c>
      <c r="N34" s="4">
        <v>0.8</v>
      </c>
      <c r="O34" s="1">
        <v>91.13</v>
      </c>
      <c r="Q34" s="4">
        <v>2</v>
      </c>
      <c r="R34" s="4">
        <v>12</v>
      </c>
      <c r="S34" s="4">
        <v>3</v>
      </c>
      <c r="T34" s="4">
        <v>8.1</v>
      </c>
      <c r="U34" s="4">
        <v>0.4</v>
      </c>
      <c r="V34" s="4">
        <v>0.4</v>
      </c>
      <c r="W34" s="1">
        <v>47.48</v>
      </c>
    </row>
    <row r="35" spans="1:23" s="2" customFormat="1" ht="15" customHeight="1" x14ac:dyDescent="0.25">
      <c r="A35" s="4">
        <v>3</v>
      </c>
      <c r="B35" s="4">
        <v>7</v>
      </c>
      <c r="C35" s="4">
        <v>1</v>
      </c>
      <c r="D35" s="4">
        <v>2.6</v>
      </c>
      <c r="E35" s="4">
        <v>0</v>
      </c>
      <c r="F35" s="4">
        <v>0</v>
      </c>
      <c r="G35" s="1">
        <v>6.07</v>
      </c>
      <c r="I35" s="4">
        <v>3</v>
      </c>
      <c r="J35" s="4">
        <v>11</v>
      </c>
      <c r="K35" s="4">
        <v>2</v>
      </c>
      <c r="L35" s="4">
        <v>0</v>
      </c>
      <c r="M35" s="4">
        <v>0.8</v>
      </c>
      <c r="N35" s="4">
        <v>0</v>
      </c>
      <c r="O35" s="1">
        <v>73.38</v>
      </c>
      <c r="Q35" s="4">
        <v>2</v>
      </c>
      <c r="R35" s="4">
        <v>13</v>
      </c>
      <c r="S35" s="4">
        <v>3</v>
      </c>
      <c r="T35" s="4">
        <v>0.7</v>
      </c>
      <c r="U35" s="4">
        <v>0.4</v>
      </c>
      <c r="V35" s="4">
        <v>0.6</v>
      </c>
      <c r="W35" s="1">
        <v>65.7</v>
      </c>
    </row>
    <row r="36" spans="1:23" s="2" customFormat="1" ht="15" customHeight="1" x14ac:dyDescent="0.25">
      <c r="A36" s="4">
        <v>3</v>
      </c>
      <c r="B36" s="4">
        <v>8</v>
      </c>
      <c r="C36" s="4">
        <v>1</v>
      </c>
      <c r="D36" s="4">
        <v>4.3</v>
      </c>
      <c r="E36" s="4">
        <v>0</v>
      </c>
      <c r="F36" s="4">
        <v>0</v>
      </c>
      <c r="G36" s="1">
        <v>19.71</v>
      </c>
      <c r="I36" s="4">
        <v>4</v>
      </c>
      <c r="J36" s="4">
        <v>1</v>
      </c>
      <c r="K36" s="4">
        <v>2</v>
      </c>
      <c r="L36" s="4">
        <v>0</v>
      </c>
      <c r="M36" s="4">
        <v>0</v>
      </c>
      <c r="N36" s="4">
        <v>0</v>
      </c>
      <c r="O36" s="1">
        <v>6.13</v>
      </c>
      <c r="Q36" s="4">
        <v>2</v>
      </c>
      <c r="R36" s="4">
        <v>14</v>
      </c>
      <c r="S36" s="4">
        <v>3</v>
      </c>
      <c r="T36" s="4">
        <v>8.1</v>
      </c>
      <c r="U36" s="4">
        <v>0.4</v>
      </c>
      <c r="V36" s="4">
        <v>0.6</v>
      </c>
      <c r="W36" s="1">
        <v>64.78</v>
      </c>
    </row>
    <row r="37" spans="1:23" s="2" customFormat="1" ht="15" customHeight="1" x14ac:dyDescent="0.25">
      <c r="A37" s="4">
        <v>3</v>
      </c>
      <c r="B37" s="4">
        <v>9</v>
      </c>
      <c r="C37" s="4">
        <v>1</v>
      </c>
      <c r="D37" s="4">
        <v>8.1</v>
      </c>
      <c r="E37" s="4">
        <v>0</v>
      </c>
      <c r="F37" s="4">
        <v>0</v>
      </c>
      <c r="G37" s="1">
        <v>28.43</v>
      </c>
      <c r="I37" s="4">
        <v>4</v>
      </c>
      <c r="J37" s="4">
        <v>2</v>
      </c>
      <c r="K37" s="4">
        <v>2</v>
      </c>
      <c r="L37" s="4">
        <v>0</v>
      </c>
      <c r="M37" s="4">
        <v>0</v>
      </c>
      <c r="N37" s="4">
        <v>0.4</v>
      </c>
      <c r="O37" s="1">
        <v>8.19</v>
      </c>
      <c r="Q37" s="4">
        <v>2</v>
      </c>
      <c r="R37" s="4">
        <v>15</v>
      </c>
      <c r="S37" s="4">
        <v>3</v>
      </c>
      <c r="T37" s="4">
        <v>0.7</v>
      </c>
      <c r="U37" s="4">
        <v>0.6</v>
      </c>
      <c r="V37" s="4">
        <v>0</v>
      </c>
      <c r="W37" s="1">
        <v>50.17</v>
      </c>
    </row>
    <row r="38" spans="1:23" s="2" customFormat="1" ht="15" customHeight="1" x14ac:dyDescent="0.25">
      <c r="A38" s="4">
        <v>3</v>
      </c>
      <c r="B38" s="4">
        <v>10</v>
      </c>
      <c r="C38" s="4">
        <v>1</v>
      </c>
      <c r="D38" s="4">
        <v>0.7</v>
      </c>
      <c r="E38" s="4">
        <v>0</v>
      </c>
      <c r="F38" s="4">
        <v>0</v>
      </c>
      <c r="G38" s="1">
        <v>2.29</v>
      </c>
      <c r="I38" s="4">
        <v>4</v>
      </c>
      <c r="J38" s="4">
        <v>3</v>
      </c>
      <c r="K38" s="4">
        <v>2</v>
      </c>
      <c r="L38" s="4">
        <v>0</v>
      </c>
      <c r="M38" s="4">
        <v>0</v>
      </c>
      <c r="N38" s="4">
        <v>0.6</v>
      </c>
      <c r="O38" s="1">
        <v>23.75</v>
      </c>
      <c r="Q38" s="4">
        <v>2</v>
      </c>
      <c r="R38" s="4">
        <v>16</v>
      </c>
      <c r="S38" s="4">
        <v>3</v>
      </c>
      <c r="T38" s="4">
        <v>8.1</v>
      </c>
      <c r="U38" s="4">
        <v>0.6</v>
      </c>
      <c r="V38" s="4">
        <v>0</v>
      </c>
      <c r="W38" s="1">
        <v>65.09</v>
      </c>
    </row>
    <row r="39" spans="1:23" s="2" customFormat="1" ht="15" customHeight="1" x14ac:dyDescent="0.25">
      <c r="A39" s="4">
        <v>3</v>
      </c>
      <c r="B39" s="4">
        <v>11</v>
      </c>
      <c r="C39" s="4">
        <v>1</v>
      </c>
      <c r="D39" s="4">
        <v>2.6</v>
      </c>
      <c r="E39" s="4">
        <v>0</v>
      </c>
      <c r="F39" s="4">
        <v>0</v>
      </c>
      <c r="G39" s="1">
        <v>9.43</v>
      </c>
      <c r="I39" s="4">
        <v>4</v>
      </c>
      <c r="J39" s="4">
        <v>4</v>
      </c>
      <c r="K39" s="4">
        <v>2</v>
      </c>
      <c r="L39" s="4">
        <v>0</v>
      </c>
      <c r="M39" s="4">
        <v>0.4</v>
      </c>
      <c r="N39" s="4">
        <v>0</v>
      </c>
      <c r="O39" s="1">
        <v>50.44</v>
      </c>
      <c r="Q39" s="4">
        <v>2</v>
      </c>
      <c r="R39" s="4">
        <v>17</v>
      </c>
      <c r="S39" s="4">
        <v>3</v>
      </c>
      <c r="T39" s="4">
        <v>0.7</v>
      </c>
      <c r="U39" s="4">
        <v>0.6</v>
      </c>
      <c r="V39" s="4">
        <v>0.4</v>
      </c>
      <c r="W39" s="1">
        <v>64.7</v>
      </c>
    </row>
    <row r="40" spans="1:23" s="2" customFormat="1" ht="15" customHeight="1" x14ac:dyDescent="0.25">
      <c r="A40" s="4">
        <v>3</v>
      </c>
      <c r="B40" s="4">
        <v>12</v>
      </c>
      <c r="C40" s="4">
        <v>1</v>
      </c>
      <c r="D40" s="4">
        <v>4.3</v>
      </c>
      <c r="E40" s="4">
        <v>0</v>
      </c>
      <c r="F40" s="4">
        <v>0</v>
      </c>
      <c r="G40" s="1">
        <v>19</v>
      </c>
      <c r="I40" s="4">
        <v>4</v>
      </c>
      <c r="J40" s="4">
        <v>5</v>
      </c>
      <c r="K40" s="4">
        <v>2</v>
      </c>
      <c r="L40" s="4">
        <v>0</v>
      </c>
      <c r="M40" s="4">
        <v>0.4</v>
      </c>
      <c r="N40" s="4">
        <v>0.4</v>
      </c>
      <c r="O40" s="1">
        <v>56.38</v>
      </c>
      <c r="Q40" s="4">
        <v>2</v>
      </c>
      <c r="R40" s="4">
        <v>18</v>
      </c>
      <c r="S40" s="4">
        <v>3</v>
      </c>
      <c r="T40" s="4">
        <v>8.1</v>
      </c>
      <c r="U40" s="4">
        <v>0.6</v>
      </c>
      <c r="V40" s="4">
        <v>0.4</v>
      </c>
      <c r="W40" s="1">
        <v>65.87</v>
      </c>
    </row>
    <row r="41" spans="1:23" s="2" customFormat="1" x14ac:dyDescent="0.25">
      <c r="A41" s="4">
        <v>3</v>
      </c>
      <c r="B41" s="4">
        <v>13</v>
      </c>
      <c r="C41" s="4">
        <v>1</v>
      </c>
      <c r="D41" s="4">
        <v>8.1</v>
      </c>
      <c r="E41" s="4">
        <v>0</v>
      </c>
      <c r="F41" s="4">
        <v>0</v>
      </c>
      <c r="G41" s="1">
        <v>26.79</v>
      </c>
      <c r="I41" s="4">
        <v>4</v>
      </c>
      <c r="J41" s="4">
        <v>6</v>
      </c>
      <c r="K41" s="4">
        <v>2</v>
      </c>
      <c r="L41" s="4">
        <v>0</v>
      </c>
      <c r="M41" s="4">
        <v>0.4</v>
      </c>
      <c r="N41" s="4">
        <v>0.6</v>
      </c>
      <c r="O41" s="1">
        <v>71.5</v>
      </c>
      <c r="Q41" s="4">
        <v>2</v>
      </c>
      <c r="R41" s="4">
        <v>19</v>
      </c>
      <c r="S41" s="4">
        <v>3</v>
      </c>
      <c r="T41" s="4">
        <v>0.7</v>
      </c>
      <c r="U41" s="4">
        <v>0.6</v>
      </c>
      <c r="V41" s="4">
        <v>0.6</v>
      </c>
      <c r="W41" s="1">
        <v>80.61</v>
      </c>
    </row>
    <row r="42" spans="1:23" s="2" customFormat="1" x14ac:dyDescent="0.25">
      <c r="A42" s="4">
        <v>4</v>
      </c>
      <c r="B42" s="4">
        <v>1</v>
      </c>
      <c r="C42" s="4">
        <v>1</v>
      </c>
      <c r="D42" s="4">
        <v>0</v>
      </c>
      <c r="E42" s="4">
        <v>0</v>
      </c>
      <c r="F42" s="4">
        <v>0</v>
      </c>
      <c r="G42" s="1">
        <v>0</v>
      </c>
      <c r="I42" s="4">
        <v>4</v>
      </c>
      <c r="J42" s="4">
        <v>7</v>
      </c>
      <c r="K42" s="4">
        <v>2</v>
      </c>
      <c r="L42" s="4">
        <v>0</v>
      </c>
      <c r="M42" s="4">
        <v>0.6</v>
      </c>
      <c r="N42" s="4">
        <v>0</v>
      </c>
      <c r="O42" s="1">
        <v>68.88</v>
      </c>
      <c r="Q42" s="4">
        <v>2</v>
      </c>
      <c r="R42" s="4">
        <v>20</v>
      </c>
      <c r="S42" s="4">
        <v>3</v>
      </c>
      <c r="T42" s="4">
        <v>8.1</v>
      </c>
      <c r="U42" s="4">
        <v>0.6</v>
      </c>
      <c r="V42" s="4">
        <v>0.6</v>
      </c>
      <c r="W42" s="1">
        <v>75.09</v>
      </c>
    </row>
    <row r="43" spans="1:23" s="2" customFormat="1" ht="15" customHeight="1" x14ac:dyDescent="0.25">
      <c r="A43" s="4">
        <v>4</v>
      </c>
      <c r="B43" s="4">
        <v>2</v>
      </c>
      <c r="C43" s="4">
        <v>1</v>
      </c>
      <c r="D43" s="4">
        <v>0.7</v>
      </c>
      <c r="E43" s="4">
        <v>0</v>
      </c>
      <c r="F43" s="4">
        <v>0</v>
      </c>
      <c r="G43" s="1">
        <v>23.29</v>
      </c>
      <c r="I43" s="4">
        <v>4</v>
      </c>
      <c r="J43" s="4">
        <v>8</v>
      </c>
      <c r="K43" s="4">
        <v>2</v>
      </c>
      <c r="L43" s="4">
        <v>0</v>
      </c>
      <c r="M43" s="4">
        <v>0.6</v>
      </c>
      <c r="N43" s="4">
        <v>0.4</v>
      </c>
      <c r="O43" s="1">
        <v>70.38</v>
      </c>
      <c r="Q43" s="4">
        <v>3</v>
      </c>
      <c r="R43" s="4">
        <v>1</v>
      </c>
      <c r="S43" s="4">
        <v>3</v>
      </c>
      <c r="T43" s="4">
        <v>0</v>
      </c>
      <c r="U43" s="4">
        <v>0</v>
      </c>
      <c r="V43" s="4">
        <v>0</v>
      </c>
      <c r="W43" s="1">
        <v>1.3</v>
      </c>
    </row>
    <row r="44" spans="1:23" s="2" customFormat="1" ht="15" customHeight="1" x14ac:dyDescent="0.25">
      <c r="A44" s="4">
        <v>4</v>
      </c>
      <c r="B44" s="4">
        <v>3</v>
      </c>
      <c r="C44" s="4">
        <v>1</v>
      </c>
      <c r="D44" s="4">
        <v>2.6</v>
      </c>
      <c r="E44" s="4">
        <v>0</v>
      </c>
      <c r="F44" s="4">
        <v>0</v>
      </c>
      <c r="G44" s="1">
        <v>53.14</v>
      </c>
      <c r="I44" s="4">
        <v>4</v>
      </c>
      <c r="J44" s="4">
        <v>9</v>
      </c>
      <c r="K44" s="4">
        <v>2</v>
      </c>
      <c r="L44" s="4">
        <v>0</v>
      </c>
      <c r="M44" s="4">
        <v>0.6</v>
      </c>
      <c r="N44" s="4">
        <v>0.6</v>
      </c>
      <c r="O44" s="1">
        <v>85.13</v>
      </c>
      <c r="Q44" s="4">
        <v>3</v>
      </c>
      <c r="R44" s="4">
        <v>2</v>
      </c>
      <c r="S44" s="4">
        <v>3</v>
      </c>
      <c r="T44" s="4">
        <v>0</v>
      </c>
      <c r="U44" s="4">
        <v>0</v>
      </c>
      <c r="V44" s="4">
        <v>0.6</v>
      </c>
      <c r="W44" s="1">
        <v>58.09</v>
      </c>
    </row>
    <row r="45" spans="1:23" s="2" customFormat="1" ht="15" customHeight="1" x14ac:dyDescent="0.25">
      <c r="A45" s="4">
        <v>4</v>
      </c>
      <c r="B45" s="4">
        <v>4</v>
      </c>
      <c r="C45" s="4">
        <v>1</v>
      </c>
      <c r="D45" s="4">
        <v>4.3</v>
      </c>
      <c r="E45" s="4">
        <v>0</v>
      </c>
      <c r="F45" s="4">
        <v>0</v>
      </c>
      <c r="G45" s="1">
        <v>67.709999999999994</v>
      </c>
      <c r="I45" s="4">
        <v>4</v>
      </c>
      <c r="J45" s="4">
        <v>10</v>
      </c>
      <c r="K45" s="4">
        <v>2</v>
      </c>
      <c r="L45" s="4">
        <v>0</v>
      </c>
      <c r="M45" s="4">
        <v>0</v>
      </c>
      <c r="N45" s="4">
        <v>0.8</v>
      </c>
      <c r="O45" s="1">
        <v>62.94</v>
      </c>
      <c r="Q45" s="4">
        <v>3</v>
      </c>
      <c r="R45" s="4">
        <v>3</v>
      </c>
      <c r="S45" s="4">
        <v>3</v>
      </c>
      <c r="T45" s="4">
        <v>0</v>
      </c>
      <c r="U45" s="4">
        <v>0.6</v>
      </c>
      <c r="V45" s="4">
        <v>0</v>
      </c>
      <c r="W45" s="1">
        <v>53.35</v>
      </c>
    </row>
    <row r="46" spans="1:23" s="2" customFormat="1" ht="15" customHeight="1" x14ac:dyDescent="0.25">
      <c r="A46" s="4">
        <v>4</v>
      </c>
      <c r="B46" s="4">
        <v>5</v>
      </c>
      <c r="C46" s="4">
        <v>1</v>
      </c>
      <c r="D46" s="4">
        <v>8.1</v>
      </c>
      <c r="E46" s="4">
        <v>0</v>
      </c>
      <c r="F46" s="4">
        <v>0</v>
      </c>
      <c r="G46" s="1">
        <v>67.790000000000006</v>
      </c>
      <c r="I46" s="4">
        <v>4</v>
      </c>
      <c r="J46" s="4">
        <v>11</v>
      </c>
      <c r="K46" s="4">
        <v>2</v>
      </c>
      <c r="L46" s="4">
        <v>0</v>
      </c>
      <c r="M46" s="4">
        <v>0.8</v>
      </c>
      <c r="N46" s="4">
        <v>0</v>
      </c>
      <c r="O46" s="1">
        <v>71.38</v>
      </c>
      <c r="Q46" s="4">
        <v>3</v>
      </c>
      <c r="R46" s="4">
        <v>4</v>
      </c>
      <c r="S46" s="4">
        <v>3</v>
      </c>
      <c r="T46" s="4">
        <v>8.1</v>
      </c>
      <c r="U46" s="4">
        <v>0</v>
      </c>
      <c r="V46" s="4">
        <v>0</v>
      </c>
      <c r="W46" s="1">
        <v>20.52</v>
      </c>
    </row>
    <row r="47" spans="1:23" s="2" customFormat="1" ht="15" customHeight="1" x14ac:dyDescent="0.25">
      <c r="A47" s="4">
        <v>4</v>
      </c>
      <c r="B47" s="4">
        <v>6</v>
      </c>
      <c r="C47" s="4">
        <v>1</v>
      </c>
      <c r="D47" s="4">
        <v>0.7</v>
      </c>
      <c r="E47" s="4">
        <v>0</v>
      </c>
      <c r="F47" s="4">
        <v>0</v>
      </c>
      <c r="G47" s="1">
        <v>4</v>
      </c>
      <c r="I47" s="4">
        <v>5</v>
      </c>
      <c r="J47" s="4">
        <v>1</v>
      </c>
      <c r="K47" s="4">
        <v>2</v>
      </c>
      <c r="L47" s="4">
        <v>0</v>
      </c>
      <c r="M47" s="4">
        <v>0</v>
      </c>
      <c r="N47" s="4">
        <v>0</v>
      </c>
      <c r="O47" s="1">
        <v>4.5</v>
      </c>
      <c r="Q47" s="4">
        <v>3</v>
      </c>
      <c r="R47" s="4">
        <v>5</v>
      </c>
      <c r="S47" s="4">
        <v>3</v>
      </c>
      <c r="T47" s="4">
        <v>0.7</v>
      </c>
      <c r="U47" s="4">
        <v>0</v>
      </c>
      <c r="V47" s="4">
        <v>0.4</v>
      </c>
      <c r="W47" s="1">
        <v>21.65</v>
      </c>
    </row>
    <row r="48" spans="1:23" s="2" customFormat="1" ht="15" customHeight="1" x14ac:dyDescent="0.25">
      <c r="A48" s="4">
        <v>4</v>
      </c>
      <c r="B48" s="4">
        <v>7</v>
      </c>
      <c r="C48" s="4">
        <v>1</v>
      </c>
      <c r="D48" s="4">
        <v>2.6</v>
      </c>
      <c r="E48" s="4">
        <v>0</v>
      </c>
      <c r="F48" s="4">
        <v>0</v>
      </c>
      <c r="G48" s="1">
        <v>18.71</v>
      </c>
      <c r="I48" s="4">
        <v>5</v>
      </c>
      <c r="J48" s="4">
        <v>2</v>
      </c>
      <c r="K48" s="4">
        <v>2</v>
      </c>
      <c r="L48" s="4">
        <v>0</v>
      </c>
      <c r="M48" s="4">
        <v>0</v>
      </c>
      <c r="N48" s="4">
        <v>0.4</v>
      </c>
      <c r="O48" s="1">
        <v>6.94</v>
      </c>
      <c r="Q48" s="4">
        <v>3</v>
      </c>
      <c r="R48" s="4">
        <v>6</v>
      </c>
      <c r="S48" s="4">
        <v>3</v>
      </c>
      <c r="T48" s="4">
        <v>8.1</v>
      </c>
      <c r="U48" s="4">
        <v>0</v>
      </c>
      <c r="V48" s="4">
        <v>0.4</v>
      </c>
      <c r="W48" s="1">
        <v>33.65</v>
      </c>
    </row>
    <row r="49" spans="1:23" s="2" customFormat="1" ht="15" customHeight="1" x14ac:dyDescent="0.25">
      <c r="A49" s="4">
        <v>4</v>
      </c>
      <c r="B49" s="4">
        <v>8</v>
      </c>
      <c r="C49" s="4">
        <v>1</v>
      </c>
      <c r="D49" s="4">
        <v>4.3</v>
      </c>
      <c r="E49" s="4">
        <v>0</v>
      </c>
      <c r="F49" s="4">
        <v>0</v>
      </c>
      <c r="G49" s="1">
        <v>26.79</v>
      </c>
      <c r="I49" s="4">
        <v>5</v>
      </c>
      <c r="J49" s="4">
        <v>3</v>
      </c>
      <c r="K49" s="4">
        <v>2</v>
      </c>
      <c r="L49" s="4">
        <v>0</v>
      </c>
      <c r="M49" s="4">
        <v>0</v>
      </c>
      <c r="N49" s="4">
        <v>0.6</v>
      </c>
      <c r="O49" s="1">
        <v>21.94</v>
      </c>
      <c r="Q49" s="4">
        <v>3</v>
      </c>
      <c r="R49" s="4">
        <v>7</v>
      </c>
      <c r="S49" s="4">
        <v>3</v>
      </c>
      <c r="T49" s="4">
        <v>0.7</v>
      </c>
      <c r="U49" s="4">
        <v>0</v>
      </c>
      <c r="V49" s="4">
        <v>0.6</v>
      </c>
      <c r="W49" s="1">
        <v>53.87</v>
      </c>
    </row>
    <row r="50" spans="1:23" s="2" customFormat="1" ht="15" customHeight="1" x14ac:dyDescent="0.25">
      <c r="A50" s="4">
        <v>4</v>
      </c>
      <c r="B50" s="4">
        <v>9</v>
      </c>
      <c r="C50" s="4">
        <v>1</v>
      </c>
      <c r="D50" s="4">
        <v>8.1</v>
      </c>
      <c r="E50" s="4">
        <v>0</v>
      </c>
      <c r="F50" s="4">
        <v>0</v>
      </c>
      <c r="G50" s="1">
        <v>36.86</v>
      </c>
      <c r="I50" s="4">
        <v>5</v>
      </c>
      <c r="J50" s="4">
        <v>4</v>
      </c>
      <c r="K50" s="4">
        <v>2</v>
      </c>
      <c r="L50" s="4">
        <v>0</v>
      </c>
      <c r="M50" s="4">
        <v>0.4</v>
      </c>
      <c r="N50" s="4">
        <v>0</v>
      </c>
      <c r="O50" s="1">
        <v>36.380000000000003</v>
      </c>
      <c r="Q50" s="4">
        <v>3</v>
      </c>
      <c r="R50" s="4">
        <v>8</v>
      </c>
      <c r="S50" s="4">
        <v>3</v>
      </c>
      <c r="T50" s="4">
        <v>8.1</v>
      </c>
      <c r="U50" s="4">
        <v>0</v>
      </c>
      <c r="V50" s="4">
        <v>0.6</v>
      </c>
      <c r="W50" s="1">
        <v>57</v>
      </c>
    </row>
    <row r="51" spans="1:23" s="2" customFormat="1" ht="15" customHeight="1" x14ac:dyDescent="0.25">
      <c r="A51" s="4">
        <v>4</v>
      </c>
      <c r="B51" s="4">
        <v>10</v>
      </c>
      <c r="C51" s="4">
        <v>1</v>
      </c>
      <c r="D51" s="4">
        <v>0.7</v>
      </c>
      <c r="E51" s="4">
        <v>0</v>
      </c>
      <c r="F51" s="4">
        <v>0</v>
      </c>
      <c r="G51" s="1">
        <v>2.4300000000000002</v>
      </c>
      <c r="I51" s="4">
        <v>5</v>
      </c>
      <c r="J51" s="4">
        <v>5</v>
      </c>
      <c r="K51" s="4">
        <v>2</v>
      </c>
      <c r="L51" s="4">
        <v>0</v>
      </c>
      <c r="M51" s="4">
        <v>0.4</v>
      </c>
      <c r="N51" s="4">
        <v>0.4</v>
      </c>
      <c r="O51" s="1">
        <v>52.56</v>
      </c>
      <c r="Q51" s="4">
        <v>3</v>
      </c>
      <c r="R51" s="4">
        <v>9</v>
      </c>
      <c r="S51" s="4">
        <v>3</v>
      </c>
      <c r="T51" s="4">
        <v>0.7</v>
      </c>
      <c r="U51" s="4">
        <v>0.4</v>
      </c>
      <c r="V51" s="4">
        <v>0</v>
      </c>
      <c r="W51" s="1">
        <v>29.91</v>
      </c>
    </row>
    <row r="52" spans="1:23" s="2" customFormat="1" ht="15" customHeight="1" x14ac:dyDescent="0.25">
      <c r="A52" s="4">
        <v>4</v>
      </c>
      <c r="B52" s="4">
        <v>11</v>
      </c>
      <c r="C52" s="4">
        <v>1</v>
      </c>
      <c r="D52" s="4">
        <v>2.6</v>
      </c>
      <c r="E52" s="4">
        <v>0</v>
      </c>
      <c r="F52" s="4">
        <v>0</v>
      </c>
      <c r="G52" s="1">
        <v>29.86</v>
      </c>
      <c r="I52" s="4">
        <v>5</v>
      </c>
      <c r="J52" s="4">
        <v>6</v>
      </c>
      <c r="K52" s="4">
        <v>2</v>
      </c>
      <c r="L52" s="4">
        <v>0</v>
      </c>
      <c r="M52" s="4">
        <v>0.4</v>
      </c>
      <c r="N52" s="4">
        <v>0.6</v>
      </c>
      <c r="O52" s="1">
        <v>67.63</v>
      </c>
      <c r="Q52" s="4">
        <v>3</v>
      </c>
      <c r="R52" s="4">
        <v>10</v>
      </c>
      <c r="S52" s="4">
        <v>3</v>
      </c>
      <c r="T52" s="4">
        <v>8.1</v>
      </c>
      <c r="U52" s="4">
        <v>0.4</v>
      </c>
      <c r="V52" s="4">
        <v>0</v>
      </c>
      <c r="W52" s="1">
        <v>49.17</v>
      </c>
    </row>
    <row r="53" spans="1:23" s="2" customFormat="1" ht="15" customHeight="1" x14ac:dyDescent="0.25">
      <c r="A53" s="4">
        <v>4</v>
      </c>
      <c r="B53" s="4">
        <v>12</v>
      </c>
      <c r="C53" s="4">
        <v>1</v>
      </c>
      <c r="D53" s="4">
        <v>4.3</v>
      </c>
      <c r="E53" s="4">
        <v>0</v>
      </c>
      <c r="F53" s="4">
        <v>0</v>
      </c>
      <c r="G53" s="1">
        <v>43.07</v>
      </c>
      <c r="I53" s="4">
        <v>5</v>
      </c>
      <c r="J53" s="4">
        <v>7</v>
      </c>
      <c r="K53" s="4">
        <v>2</v>
      </c>
      <c r="L53" s="4">
        <v>0</v>
      </c>
      <c r="M53" s="4">
        <v>0.6</v>
      </c>
      <c r="N53" s="4">
        <v>0</v>
      </c>
      <c r="O53" s="1">
        <v>51.06</v>
      </c>
      <c r="Q53" s="4">
        <v>3</v>
      </c>
      <c r="R53" s="4">
        <v>11</v>
      </c>
      <c r="S53" s="4">
        <v>3</v>
      </c>
      <c r="T53" s="4">
        <v>0.7</v>
      </c>
      <c r="U53" s="4">
        <v>0.4</v>
      </c>
      <c r="V53" s="4">
        <v>0.4</v>
      </c>
      <c r="W53" s="1">
        <v>56.3</v>
      </c>
    </row>
    <row r="54" spans="1:23" s="2" customFormat="1" ht="15" customHeight="1" x14ac:dyDescent="0.25">
      <c r="A54" s="4">
        <v>4</v>
      </c>
      <c r="B54" s="4">
        <v>13</v>
      </c>
      <c r="C54" s="4">
        <v>1</v>
      </c>
      <c r="D54" s="4">
        <v>8.1</v>
      </c>
      <c r="E54" s="4">
        <v>0</v>
      </c>
      <c r="F54" s="4">
        <v>0</v>
      </c>
      <c r="G54" s="1">
        <v>63.07</v>
      </c>
      <c r="I54" s="4">
        <v>5</v>
      </c>
      <c r="J54" s="4">
        <v>8</v>
      </c>
      <c r="K54" s="4">
        <v>2</v>
      </c>
      <c r="L54" s="4">
        <v>0</v>
      </c>
      <c r="M54" s="4">
        <v>0.6</v>
      </c>
      <c r="N54" s="4">
        <v>0.4</v>
      </c>
      <c r="O54" s="1">
        <v>75.31</v>
      </c>
      <c r="Q54" s="4">
        <v>3</v>
      </c>
      <c r="R54" s="4">
        <v>12</v>
      </c>
      <c r="S54" s="4">
        <v>3</v>
      </c>
      <c r="T54" s="4">
        <v>8.1</v>
      </c>
      <c r="U54" s="4">
        <v>0.4</v>
      </c>
      <c r="V54" s="4">
        <v>0.4</v>
      </c>
      <c r="W54" s="1">
        <v>69.7</v>
      </c>
    </row>
    <row r="55" spans="1:23" s="2" customFormat="1" ht="15" customHeight="1" x14ac:dyDescent="0.25">
      <c r="A55" s="4">
        <v>5</v>
      </c>
      <c r="B55" s="4">
        <v>1</v>
      </c>
      <c r="C55" s="4">
        <v>1</v>
      </c>
      <c r="D55" s="4">
        <v>0</v>
      </c>
      <c r="E55" s="4">
        <v>0</v>
      </c>
      <c r="F55" s="4">
        <v>0</v>
      </c>
      <c r="G55" s="1">
        <v>0.14000000000000001</v>
      </c>
      <c r="I55" s="4">
        <v>5</v>
      </c>
      <c r="J55" s="4">
        <v>9</v>
      </c>
      <c r="K55" s="4">
        <v>2</v>
      </c>
      <c r="L55" s="4">
        <v>0</v>
      </c>
      <c r="M55" s="4">
        <v>0.6</v>
      </c>
      <c r="N55" s="4">
        <v>0.6</v>
      </c>
      <c r="O55" s="1">
        <v>86.75</v>
      </c>
      <c r="Q55" s="4">
        <v>3</v>
      </c>
      <c r="R55" s="4">
        <v>13</v>
      </c>
      <c r="S55" s="4">
        <v>3</v>
      </c>
      <c r="T55" s="4">
        <v>0.7</v>
      </c>
      <c r="U55" s="4">
        <v>0.4</v>
      </c>
      <c r="V55" s="4">
        <v>0.6</v>
      </c>
      <c r="W55" s="1">
        <v>81</v>
      </c>
    </row>
    <row r="56" spans="1:23" s="2" customFormat="1" ht="15" customHeight="1" x14ac:dyDescent="0.25">
      <c r="A56" s="4">
        <v>5</v>
      </c>
      <c r="B56" s="4">
        <v>2</v>
      </c>
      <c r="C56" s="4">
        <v>1</v>
      </c>
      <c r="D56" s="4">
        <v>0.7</v>
      </c>
      <c r="E56" s="4">
        <v>0</v>
      </c>
      <c r="F56" s="4">
        <v>0</v>
      </c>
      <c r="G56" s="1">
        <v>22.57</v>
      </c>
      <c r="I56" s="4">
        <v>5</v>
      </c>
      <c r="J56" s="4">
        <v>10</v>
      </c>
      <c r="K56" s="4">
        <v>2</v>
      </c>
      <c r="L56" s="4">
        <v>0</v>
      </c>
      <c r="M56" s="4">
        <v>0</v>
      </c>
      <c r="N56" s="4">
        <v>0.8</v>
      </c>
      <c r="O56" s="1">
        <v>70</v>
      </c>
      <c r="Q56" s="4">
        <v>3</v>
      </c>
      <c r="R56" s="4">
        <v>14</v>
      </c>
      <c r="S56" s="4">
        <v>3</v>
      </c>
      <c r="T56" s="4">
        <v>8.1</v>
      </c>
      <c r="U56" s="4">
        <v>0.4</v>
      </c>
      <c r="V56" s="4">
        <v>0.6</v>
      </c>
      <c r="W56" s="1">
        <v>85.83</v>
      </c>
    </row>
    <row r="57" spans="1:23" s="2" customFormat="1" ht="15" customHeight="1" x14ac:dyDescent="0.25">
      <c r="A57" s="4">
        <v>5</v>
      </c>
      <c r="B57" s="4">
        <v>3</v>
      </c>
      <c r="C57" s="4">
        <v>1</v>
      </c>
      <c r="D57" s="4">
        <v>2.6</v>
      </c>
      <c r="E57" s="4">
        <v>0</v>
      </c>
      <c r="F57" s="4">
        <v>0</v>
      </c>
      <c r="G57" s="1">
        <v>41.21</v>
      </c>
      <c r="I57" s="4">
        <v>5</v>
      </c>
      <c r="J57" s="4">
        <v>11</v>
      </c>
      <c r="K57" s="4">
        <v>2</v>
      </c>
      <c r="L57" s="4">
        <v>0</v>
      </c>
      <c r="M57" s="4">
        <v>0.8</v>
      </c>
      <c r="N57" s="4">
        <v>0</v>
      </c>
      <c r="O57" s="1">
        <v>64.31</v>
      </c>
      <c r="Q57" s="4">
        <v>3</v>
      </c>
      <c r="R57" s="4">
        <v>15</v>
      </c>
      <c r="S57" s="4">
        <v>3</v>
      </c>
      <c r="T57" s="4">
        <v>0.7</v>
      </c>
      <c r="U57" s="4">
        <v>0.6</v>
      </c>
      <c r="V57" s="4">
        <v>0</v>
      </c>
      <c r="W57" s="1">
        <v>54.09</v>
      </c>
    </row>
    <row r="58" spans="1:23" s="2" customFormat="1" ht="15" customHeight="1" x14ac:dyDescent="0.25">
      <c r="A58" s="4">
        <v>5</v>
      </c>
      <c r="B58" s="4">
        <v>4</v>
      </c>
      <c r="C58" s="4">
        <v>1</v>
      </c>
      <c r="D58" s="4">
        <v>4.3</v>
      </c>
      <c r="E58" s="4">
        <v>0</v>
      </c>
      <c r="F58" s="4">
        <v>0</v>
      </c>
      <c r="G58" s="1">
        <v>56.71</v>
      </c>
      <c r="I58" s="4">
        <v>6</v>
      </c>
      <c r="J58" s="4">
        <v>1</v>
      </c>
      <c r="K58" s="4">
        <v>2</v>
      </c>
      <c r="L58" s="4">
        <v>0</v>
      </c>
      <c r="M58" s="4">
        <v>0</v>
      </c>
      <c r="N58" s="4">
        <v>0</v>
      </c>
      <c r="O58" s="1">
        <v>6.44</v>
      </c>
      <c r="Q58" s="4">
        <v>3</v>
      </c>
      <c r="R58" s="4">
        <v>16</v>
      </c>
      <c r="S58" s="4">
        <v>3</v>
      </c>
      <c r="T58" s="4">
        <v>8.1</v>
      </c>
      <c r="U58" s="4">
        <v>0.6</v>
      </c>
      <c r="V58" s="4">
        <v>0</v>
      </c>
      <c r="W58" s="1">
        <v>63.09</v>
      </c>
    </row>
    <row r="59" spans="1:23" s="2" customFormat="1" ht="15" customHeight="1" x14ac:dyDescent="0.25">
      <c r="A59" s="4">
        <v>5</v>
      </c>
      <c r="B59" s="4">
        <v>5</v>
      </c>
      <c r="C59" s="4">
        <v>1</v>
      </c>
      <c r="D59" s="4">
        <v>8.1</v>
      </c>
      <c r="E59" s="4">
        <v>0</v>
      </c>
      <c r="F59" s="4">
        <v>0</v>
      </c>
      <c r="G59" s="1">
        <v>69.790000000000006</v>
      </c>
      <c r="I59" s="4">
        <v>6</v>
      </c>
      <c r="J59" s="4">
        <v>2</v>
      </c>
      <c r="K59" s="4">
        <v>2</v>
      </c>
      <c r="L59" s="4">
        <v>0</v>
      </c>
      <c r="M59" s="4">
        <v>0</v>
      </c>
      <c r="N59" s="4">
        <v>0.4</v>
      </c>
      <c r="O59" s="1">
        <v>5.56</v>
      </c>
      <c r="Q59" s="4">
        <v>3</v>
      </c>
      <c r="R59" s="4">
        <v>17</v>
      </c>
      <c r="S59" s="4">
        <v>3</v>
      </c>
      <c r="T59" s="4">
        <v>0.7</v>
      </c>
      <c r="U59" s="4">
        <v>0.6</v>
      </c>
      <c r="V59" s="4">
        <v>0.4</v>
      </c>
      <c r="W59" s="1">
        <v>75.17</v>
      </c>
    </row>
    <row r="60" spans="1:23" s="2" customFormat="1" ht="15" customHeight="1" x14ac:dyDescent="0.25">
      <c r="A60" s="4">
        <v>5</v>
      </c>
      <c r="B60" s="4">
        <v>6</v>
      </c>
      <c r="C60" s="4">
        <v>1</v>
      </c>
      <c r="D60" s="4">
        <v>0.7</v>
      </c>
      <c r="E60" s="4">
        <v>0</v>
      </c>
      <c r="F60" s="4">
        <v>0</v>
      </c>
      <c r="G60" s="1">
        <v>20.21</v>
      </c>
      <c r="I60" s="4">
        <v>6</v>
      </c>
      <c r="J60" s="4">
        <v>3</v>
      </c>
      <c r="K60" s="4">
        <v>2</v>
      </c>
      <c r="L60" s="4">
        <v>0</v>
      </c>
      <c r="M60" s="4">
        <v>0</v>
      </c>
      <c r="N60" s="4">
        <v>0.6</v>
      </c>
      <c r="O60" s="1">
        <v>28.31</v>
      </c>
      <c r="Q60" s="4">
        <v>3</v>
      </c>
      <c r="R60" s="4">
        <v>18</v>
      </c>
      <c r="S60" s="4">
        <v>3</v>
      </c>
      <c r="T60" s="4">
        <v>8.1</v>
      </c>
      <c r="U60" s="4">
        <v>0.6</v>
      </c>
      <c r="V60" s="4">
        <v>0.4</v>
      </c>
      <c r="W60" s="1">
        <v>85.39</v>
      </c>
    </row>
    <row r="61" spans="1:23" s="2" customFormat="1" x14ac:dyDescent="0.25">
      <c r="A61" s="4">
        <v>5</v>
      </c>
      <c r="B61" s="4">
        <v>7</v>
      </c>
      <c r="C61" s="4">
        <v>1</v>
      </c>
      <c r="D61" s="4">
        <v>2.6</v>
      </c>
      <c r="E61" s="4">
        <v>0</v>
      </c>
      <c r="F61" s="4">
        <v>0</v>
      </c>
      <c r="G61" s="1">
        <v>43.79</v>
      </c>
      <c r="I61" s="4">
        <v>6</v>
      </c>
      <c r="J61" s="4">
        <v>4</v>
      </c>
      <c r="K61" s="4">
        <v>2</v>
      </c>
      <c r="L61" s="4">
        <v>0</v>
      </c>
      <c r="M61" s="4">
        <v>0.4</v>
      </c>
      <c r="N61" s="4">
        <v>0</v>
      </c>
      <c r="O61" s="1">
        <v>40.69</v>
      </c>
      <c r="Q61" s="4">
        <v>3</v>
      </c>
      <c r="R61" s="4">
        <v>19</v>
      </c>
      <c r="S61" s="4">
        <v>3</v>
      </c>
      <c r="T61" s="4">
        <v>0.7</v>
      </c>
      <c r="U61" s="4">
        <v>0.6</v>
      </c>
      <c r="V61" s="4">
        <v>0.6</v>
      </c>
      <c r="W61" s="1">
        <v>89.65</v>
      </c>
    </row>
    <row r="62" spans="1:23" s="2" customFormat="1" x14ac:dyDescent="0.25">
      <c r="A62" s="4">
        <v>5</v>
      </c>
      <c r="B62" s="4">
        <v>8</v>
      </c>
      <c r="C62" s="4">
        <v>1</v>
      </c>
      <c r="D62" s="4">
        <v>4.3</v>
      </c>
      <c r="E62" s="4">
        <v>0</v>
      </c>
      <c r="F62" s="4">
        <v>0</v>
      </c>
      <c r="G62" s="1">
        <v>49.71</v>
      </c>
      <c r="I62" s="4">
        <v>6</v>
      </c>
      <c r="J62" s="4">
        <v>5</v>
      </c>
      <c r="K62" s="4">
        <v>2</v>
      </c>
      <c r="L62" s="4">
        <v>0</v>
      </c>
      <c r="M62" s="4">
        <v>0.4</v>
      </c>
      <c r="N62" s="4">
        <v>0.4</v>
      </c>
      <c r="O62" s="1">
        <v>62.69</v>
      </c>
      <c r="Q62" s="4">
        <v>3</v>
      </c>
      <c r="R62" s="4">
        <v>20</v>
      </c>
      <c r="S62" s="4">
        <v>3</v>
      </c>
      <c r="T62" s="4">
        <v>8.1</v>
      </c>
      <c r="U62" s="4">
        <v>0.6</v>
      </c>
      <c r="V62" s="4">
        <v>0.6</v>
      </c>
      <c r="W62" s="1">
        <v>93.74</v>
      </c>
    </row>
    <row r="63" spans="1:23" s="2" customFormat="1" ht="15" customHeight="1" x14ac:dyDescent="0.25">
      <c r="A63" s="4">
        <v>5</v>
      </c>
      <c r="B63" s="4">
        <v>9</v>
      </c>
      <c r="C63" s="4">
        <v>1</v>
      </c>
      <c r="D63" s="4">
        <v>8.1</v>
      </c>
      <c r="E63" s="4">
        <v>0</v>
      </c>
      <c r="F63" s="4">
        <v>0</v>
      </c>
      <c r="G63" s="1">
        <v>58.29</v>
      </c>
      <c r="I63" s="4">
        <v>6</v>
      </c>
      <c r="J63" s="4">
        <v>6</v>
      </c>
      <c r="K63" s="4">
        <v>2</v>
      </c>
      <c r="L63" s="4">
        <v>0</v>
      </c>
      <c r="M63" s="4">
        <v>0.4</v>
      </c>
      <c r="N63" s="4">
        <v>0.6</v>
      </c>
      <c r="O63" s="1">
        <v>70.25</v>
      </c>
      <c r="Q63" s="4">
        <v>4</v>
      </c>
      <c r="R63" s="4">
        <v>1</v>
      </c>
      <c r="S63" s="4">
        <v>3</v>
      </c>
      <c r="T63" s="4">
        <v>0</v>
      </c>
      <c r="U63" s="4">
        <v>0</v>
      </c>
      <c r="V63" s="4">
        <v>0</v>
      </c>
      <c r="W63" s="1">
        <v>0</v>
      </c>
    </row>
    <row r="64" spans="1:23" s="2" customFormat="1" ht="15" customHeight="1" x14ac:dyDescent="0.25">
      <c r="A64" s="4">
        <v>5</v>
      </c>
      <c r="B64" s="4">
        <v>10</v>
      </c>
      <c r="C64" s="4">
        <v>1</v>
      </c>
      <c r="D64" s="4">
        <v>0.7</v>
      </c>
      <c r="E64" s="4">
        <v>0</v>
      </c>
      <c r="F64" s="4">
        <v>0</v>
      </c>
      <c r="G64" s="1">
        <v>16.29</v>
      </c>
      <c r="I64" s="4">
        <v>6</v>
      </c>
      <c r="J64" s="4">
        <v>7</v>
      </c>
      <c r="K64" s="4">
        <v>2</v>
      </c>
      <c r="L64" s="4">
        <v>0</v>
      </c>
      <c r="M64" s="4">
        <v>0.6</v>
      </c>
      <c r="N64" s="4">
        <v>0</v>
      </c>
      <c r="O64" s="1">
        <v>70</v>
      </c>
      <c r="Q64" s="4">
        <v>4</v>
      </c>
      <c r="R64" s="4">
        <v>2</v>
      </c>
      <c r="S64" s="4">
        <v>3</v>
      </c>
      <c r="T64" s="4">
        <v>0</v>
      </c>
      <c r="U64" s="4">
        <v>0</v>
      </c>
      <c r="V64" s="4">
        <v>0.6</v>
      </c>
      <c r="W64" s="1">
        <v>12.74</v>
      </c>
    </row>
    <row r="65" spans="1:23" s="2" customFormat="1" ht="15" customHeight="1" x14ac:dyDescent="0.25">
      <c r="A65" s="4">
        <v>5</v>
      </c>
      <c r="B65" s="4">
        <v>11</v>
      </c>
      <c r="C65" s="4">
        <v>1</v>
      </c>
      <c r="D65" s="4">
        <v>2.6</v>
      </c>
      <c r="E65" s="4">
        <v>0</v>
      </c>
      <c r="F65" s="4">
        <v>0</v>
      </c>
      <c r="G65" s="1">
        <v>44.07</v>
      </c>
      <c r="I65" s="4">
        <v>6</v>
      </c>
      <c r="J65" s="4">
        <v>8</v>
      </c>
      <c r="K65" s="4">
        <v>2</v>
      </c>
      <c r="L65" s="4">
        <v>0</v>
      </c>
      <c r="M65" s="4">
        <v>0.6</v>
      </c>
      <c r="N65" s="4">
        <v>0.4</v>
      </c>
      <c r="O65" s="1">
        <v>79.38</v>
      </c>
      <c r="Q65" s="4">
        <v>4</v>
      </c>
      <c r="R65" s="4">
        <v>3</v>
      </c>
      <c r="S65" s="4">
        <v>3</v>
      </c>
      <c r="T65" s="4">
        <v>0</v>
      </c>
      <c r="U65" s="4">
        <v>0.6</v>
      </c>
      <c r="V65" s="4">
        <v>0</v>
      </c>
      <c r="W65" s="1">
        <v>45.57</v>
      </c>
    </row>
    <row r="66" spans="1:23" s="2" customFormat="1" ht="15" customHeight="1" x14ac:dyDescent="0.25">
      <c r="A66" s="4">
        <v>5</v>
      </c>
      <c r="B66" s="4">
        <v>12</v>
      </c>
      <c r="C66" s="4">
        <v>1</v>
      </c>
      <c r="D66" s="4">
        <v>4.3</v>
      </c>
      <c r="E66" s="4">
        <v>0</v>
      </c>
      <c r="F66" s="4">
        <v>0</v>
      </c>
      <c r="G66" s="1">
        <v>45.64</v>
      </c>
      <c r="I66" s="4">
        <v>6</v>
      </c>
      <c r="J66" s="4">
        <v>9</v>
      </c>
      <c r="K66" s="4">
        <v>2</v>
      </c>
      <c r="L66" s="4">
        <v>0</v>
      </c>
      <c r="M66" s="4">
        <v>0.6</v>
      </c>
      <c r="N66" s="4">
        <v>0.6</v>
      </c>
      <c r="O66" s="1">
        <v>84.63</v>
      </c>
      <c r="Q66" s="4">
        <v>4</v>
      </c>
      <c r="R66" s="4">
        <v>4</v>
      </c>
      <c r="S66" s="4">
        <v>3</v>
      </c>
      <c r="T66" s="4">
        <v>8.1</v>
      </c>
      <c r="U66" s="4">
        <v>0</v>
      </c>
      <c r="V66" s="4">
        <v>0</v>
      </c>
      <c r="W66" s="1">
        <v>43.96</v>
      </c>
    </row>
    <row r="67" spans="1:23" s="2" customFormat="1" ht="15" customHeight="1" x14ac:dyDescent="0.25">
      <c r="A67" s="4">
        <v>5</v>
      </c>
      <c r="B67" s="4">
        <v>13</v>
      </c>
      <c r="C67" s="4">
        <v>1</v>
      </c>
      <c r="D67" s="4">
        <v>8.1</v>
      </c>
      <c r="E67" s="4">
        <v>0</v>
      </c>
      <c r="F67" s="4">
        <v>0</v>
      </c>
      <c r="G67" s="1">
        <v>54.14</v>
      </c>
      <c r="I67" s="4">
        <v>6</v>
      </c>
      <c r="J67" s="4">
        <v>10</v>
      </c>
      <c r="K67" s="4">
        <v>2</v>
      </c>
      <c r="L67" s="4">
        <v>0</v>
      </c>
      <c r="M67" s="4">
        <v>0</v>
      </c>
      <c r="N67" s="4">
        <v>0.8</v>
      </c>
      <c r="O67" s="1">
        <v>73.31</v>
      </c>
      <c r="Q67" s="4">
        <v>4</v>
      </c>
      <c r="R67" s="4">
        <v>5</v>
      </c>
      <c r="S67" s="4">
        <v>3</v>
      </c>
      <c r="T67" s="4">
        <v>0.7</v>
      </c>
      <c r="U67" s="4">
        <v>0</v>
      </c>
      <c r="V67" s="4">
        <v>0.4</v>
      </c>
      <c r="W67" s="1">
        <v>11.04</v>
      </c>
    </row>
    <row r="68" spans="1:23" s="2" customFormat="1" ht="15" customHeight="1" x14ac:dyDescent="0.25">
      <c r="A68" s="4">
        <v>6</v>
      </c>
      <c r="B68" s="4">
        <v>1</v>
      </c>
      <c r="C68" s="4">
        <v>1</v>
      </c>
      <c r="D68" s="4">
        <v>0</v>
      </c>
      <c r="E68" s="4">
        <v>0</v>
      </c>
      <c r="F68" s="4">
        <v>0</v>
      </c>
      <c r="G68" s="1">
        <v>0.36</v>
      </c>
      <c r="I68" s="4">
        <v>6</v>
      </c>
      <c r="J68" s="4">
        <v>11</v>
      </c>
      <c r="K68" s="4">
        <v>2</v>
      </c>
      <c r="L68" s="4">
        <v>0</v>
      </c>
      <c r="M68" s="4">
        <v>0.8</v>
      </c>
      <c r="N68" s="4">
        <v>0</v>
      </c>
      <c r="O68" s="1">
        <v>76.88</v>
      </c>
      <c r="Q68" s="4">
        <v>4</v>
      </c>
      <c r="R68" s="4">
        <v>6</v>
      </c>
      <c r="S68" s="4">
        <v>3</v>
      </c>
      <c r="T68" s="4">
        <v>8.1</v>
      </c>
      <c r="U68" s="4">
        <v>0</v>
      </c>
      <c r="V68" s="4">
        <v>0.4</v>
      </c>
      <c r="W68" s="1">
        <v>51.13</v>
      </c>
    </row>
    <row r="69" spans="1:23" s="2" customFormat="1" ht="15" customHeight="1" x14ac:dyDescent="0.25">
      <c r="A69" s="4">
        <v>6</v>
      </c>
      <c r="B69" s="4">
        <v>2</v>
      </c>
      <c r="C69" s="4">
        <v>1</v>
      </c>
      <c r="D69" s="4">
        <v>0.7</v>
      </c>
      <c r="E69" s="4">
        <v>0</v>
      </c>
      <c r="F69" s="4">
        <v>0</v>
      </c>
      <c r="G69" s="1">
        <v>20.36</v>
      </c>
      <c r="I69" s="4">
        <v>7</v>
      </c>
      <c r="J69" s="4">
        <v>1</v>
      </c>
      <c r="K69" s="4">
        <v>2</v>
      </c>
      <c r="L69" s="4">
        <v>0</v>
      </c>
      <c r="M69" s="4">
        <v>0</v>
      </c>
      <c r="N69" s="4">
        <v>0</v>
      </c>
      <c r="O69" s="1">
        <v>5</v>
      </c>
      <c r="Q69" s="4">
        <v>4</v>
      </c>
      <c r="R69" s="4">
        <v>7</v>
      </c>
      <c r="S69" s="4">
        <v>3</v>
      </c>
      <c r="T69" s="4">
        <v>0.7</v>
      </c>
      <c r="U69" s="4">
        <v>0</v>
      </c>
      <c r="V69" s="4">
        <v>0.6</v>
      </c>
      <c r="W69" s="1">
        <v>26.57</v>
      </c>
    </row>
    <row r="70" spans="1:23" s="2" customFormat="1" ht="15" customHeight="1" x14ac:dyDescent="0.25">
      <c r="A70" s="4">
        <v>6</v>
      </c>
      <c r="B70" s="4">
        <v>3</v>
      </c>
      <c r="C70" s="4">
        <v>1</v>
      </c>
      <c r="D70" s="4">
        <v>2.6</v>
      </c>
      <c r="E70" s="4">
        <v>0</v>
      </c>
      <c r="F70" s="4">
        <v>0</v>
      </c>
      <c r="G70" s="1">
        <v>50.14</v>
      </c>
      <c r="I70" s="4">
        <v>7</v>
      </c>
      <c r="J70" s="4">
        <v>2</v>
      </c>
      <c r="K70" s="4">
        <v>2</v>
      </c>
      <c r="L70" s="4">
        <v>0</v>
      </c>
      <c r="M70" s="4">
        <v>0</v>
      </c>
      <c r="N70" s="4">
        <v>0.4</v>
      </c>
      <c r="O70" s="1">
        <v>4.5599999999999996</v>
      </c>
      <c r="Q70" s="4">
        <v>4</v>
      </c>
      <c r="R70" s="4">
        <v>8</v>
      </c>
      <c r="S70" s="4">
        <v>3</v>
      </c>
      <c r="T70" s="4">
        <v>8.1</v>
      </c>
      <c r="U70" s="4">
        <v>0</v>
      </c>
      <c r="V70" s="4">
        <v>0.6</v>
      </c>
      <c r="W70" s="1">
        <v>56.57</v>
      </c>
    </row>
    <row r="71" spans="1:23" s="2" customFormat="1" ht="15" customHeight="1" x14ac:dyDescent="0.25">
      <c r="A71" s="4">
        <v>6</v>
      </c>
      <c r="B71" s="4">
        <v>4</v>
      </c>
      <c r="C71" s="4">
        <v>1</v>
      </c>
      <c r="D71" s="4">
        <v>4.3</v>
      </c>
      <c r="E71" s="4">
        <v>0</v>
      </c>
      <c r="F71" s="4">
        <v>0</v>
      </c>
      <c r="G71" s="1">
        <v>64.209999999999994</v>
      </c>
      <c r="I71" s="4">
        <v>7</v>
      </c>
      <c r="J71" s="4">
        <v>3</v>
      </c>
      <c r="K71" s="4">
        <v>2</v>
      </c>
      <c r="L71" s="4">
        <v>0</v>
      </c>
      <c r="M71" s="4">
        <v>0</v>
      </c>
      <c r="N71" s="4">
        <v>0.6</v>
      </c>
      <c r="O71" s="1">
        <v>21.44</v>
      </c>
      <c r="Q71" s="4">
        <v>4</v>
      </c>
      <c r="R71" s="4">
        <v>9</v>
      </c>
      <c r="S71" s="4">
        <v>3</v>
      </c>
      <c r="T71" s="4">
        <v>0.7</v>
      </c>
      <c r="U71" s="4">
        <v>0.4</v>
      </c>
      <c r="V71" s="4">
        <v>0</v>
      </c>
      <c r="W71" s="1">
        <v>44.17</v>
      </c>
    </row>
    <row r="72" spans="1:23" s="2" customFormat="1" ht="15" customHeight="1" x14ac:dyDescent="0.25">
      <c r="A72" s="4">
        <v>6</v>
      </c>
      <c r="B72" s="4">
        <v>5</v>
      </c>
      <c r="C72" s="4">
        <v>1</v>
      </c>
      <c r="D72" s="4">
        <v>8.1</v>
      </c>
      <c r="E72" s="4">
        <v>0</v>
      </c>
      <c r="F72" s="4">
        <v>0</v>
      </c>
      <c r="G72" s="1">
        <v>75.36</v>
      </c>
      <c r="I72" s="4">
        <v>7</v>
      </c>
      <c r="J72" s="4">
        <v>4</v>
      </c>
      <c r="K72" s="4">
        <v>2</v>
      </c>
      <c r="L72" s="4">
        <v>0</v>
      </c>
      <c r="M72" s="4">
        <v>0.4</v>
      </c>
      <c r="N72" s="4">
        <v>0</v>
      </c>
      <c r="O72" s="1">
        <v>53.19</v>
      </c>
      <c r="Q72" s="4">
        <v>4</v>
      </c>
      <c r="R72" s="4">
        <v>10</v>
      </c>
      <c r="S72" s="4">
        <v>3</v>
      </c>
      <c r="T72" s="4">
        <v>8.1</v>
      </c>
      <c r="U72" s="4">
        <v>0.4</v>
      </c>
      <c r="V72" s="4">
        <v>0</v>
      </c>
      <c r="W72" s="1">
        <v>62.87</v>
      </c>
    </row>
    <row r="73" spans="1:23" s="2" customFormat="1" ht="15" customHeight="1" x14ac:dyDescent="0.25">
      <c r="A73" s="4">
        <v>6</v>
      </c>
      <c r="B73" s="4">
        <v>6</v>
      </c>
      <c r="C73" s="4">
        <v>1</v>
      </c>
      <c r="D73" s="4">
        <v>0.7</v>
      </c>
      <c r="E73" s="4">
        <v>0</v>
      </c>
      <c r="F73" s="4">
        <v>0</v>
      </c>
      <c r="G73" s="1">
        <v>19.43</v>
      </c>
      <c r="I73" s="4">
        <v>7</v>
      </c>
      <c r="J73" s="4">
        <v>5</v>
      </c>
      <c r="K73" s="4">
        <v>2</v>
      </c>
      <c r="L73" s="4">
        <v>0</v>
      </c>
      <c r="M73" s="4">
        <v>0.4</v>
      </c>
      <c r="N73" s="4">
        <v>0.4</v>
      </c>
      <c r="O73" s="1">
        <v>66</v>
      </c>
      <c r="Q73" s="4">
        <v>4</v>
      </c>
      <c r="R73" s="4">
        <v>11</v>
      </c>
      <c r="S73" s="4">
        <v>3</v>
      </c>
      <c r="T73" s="4">
        <v>0.7</v>
      </c>
      <c r="U73" s="4">
        <v>0.4</v>
      </c>
      <c r="V73" s="4">
        <v>0.4</v>
      </c>
      <c r="W73" s="1">
        <v>48.74</v>
      </c>
    </row>
    <row r="74" spans="1:23" s="2" customFormat="1" ht="15" customHeight="1" x14ac:dyDescent="0.25">
      <c r="A74" s="4">
        <v>6</v>
      </c>
      <c r="B74" s="4">
        <v>7</v>
      </c>
      <c r="C74" s="4">
        <v>1</v>
      </c>
      <c r="D74" s="4">
        <v>2.6</v>
      </c>
      <c r="E74" s="4">
        <v>0</v>
      </c>
      <c r="F74" s="4">
        <v>0</v>
      </c>
      <c r="G74" s="1">
        <v>42.43</v>
      </c>
      <c r="I74" s="4">
        <v>7</v>
      </c>
      <c r="J74" s="4">
        <v>6</v>
      </c>
      <c r="K74" s="4">
        <v>2</v>
      </c>
      <c r="L74" s="4">
        <v>0</v>
      </c>
      <c r="M74" s="4">
        <v>0.4</v>
      </c>
      <c r="N74" s="4">
        <v>0.6</v>
      </c>
      <c r="O74" s="1">
        <v>83.31</v>
      </c>
      <c r="Q74" s="4">
        <v>4</v>
      </c>
      <c r="R74" s="4">
        <v>12</v>
      </c>
      <c r="S74" s="4">
        <v>3</v>
      </c>
      <c r="T74" s="4">
        <v>8.1</v>
      </c>
      <c r="U74" s="4">
        <v>0.4</v>
      </c>
      <c r="V74" s="4">
        <v>0.4</v>
      </c>
      <c r="W74" s="1">
        <v>64.87</v>
      </c>
    </row>
    <row r="75" spans="1:23" s="2" customFormat="1" ht="15" customHeight="1" x14ac:dyDescent="0.25">
      <c r="A75" s="4">
        <v>6</v>
      </c>
      <c r="B75" s="4">
        <v>8</v>
      </c>
      <c r="C75" s="4">
        <v>1</v>
      </c>
      <c r="D75" s="4">
        <v>4.3</v>
      </c>
      <c r="E75" s="4">
        <v>0</v>
      </c>
      <c r="F75" s="4">
        <v>0</v>
      </c>
      <c r="G75" s="1">
        <v>35.5</v>
      </c>
      <c r="I75" s="4">
        <v>7</v>
      </c>
      <c r="J75" s="4">
        <v>7</v>
      </c>
      <c r="K75" s="4">
        <v>2</v>
      </c>
      <c r="L75" s="4">
        <v>0</v>
      </c>
      <c r="M75" s="4">
        <v>0.6</v>
      </c>
      <c r="N75" s="4">
        <v>0</v>
      </c>
      <c r="O75" s="1">
        <v>69.44</v>
      </c>
      <c r="Q75" s="4">
        <v>4</v>
      </c>
      <c r="R75" s="4">
        <v>13</v>
      </c>
      <c r="S75" s="4">
        <v>3</v>
      </c>
      <c r="T75" s="4">
        <v>0.7</v>
      </c>
      <c r="U75" s="4">
        <v>0.4</v>
      </c>
      <c r="V75" s="4">
        <v>0.6</v>
      </c>
      <c r="W75" s="1">
        <v>58.3</v>
      </c>
    </row>
    <row r="76" spans="1:23" s="2" customFormat="1" ht="15" customHeight="1" x14ac:dyDescent="0.25">
      <c r="A76" s="4">
        <v>6</v>
      </c>
      <c r="B76" s="4">
        <v>9</v>
      </c>
      <c r="C76" s="4">
        <v>1</v>
      </c>
      <c r="D76" s="4">
        <v>8.1</v>
      </c>
      <c r="E76" s="4">
        <v>0</v>
      </c>
      <c r="F76" s="4">
        <v>0</v>
      </c>
      <c r="G76" s="1">
        <v>50.57</v>
      </c>
      <c r="I76" s="4">
        <v>7</v>
      </c>
      <c r="J76" s="4">
        <v>8</v>
      </c>
      <c r="K76" s="4">
        <v>2</v>
      </c>
      <c r="L76" s="4">
        <v>0</v>
      </c>
      <c r="M76" s="4">
        <v>0.6</v>
      </c>
      <c r="N76" s="4">
        <v>0.4</v>
      </c>
      <c r="O76" s="1">
        <v>85.44</v>
      </c>
      <c r="Q76" s="4">
        <v>4</v>
      </c>
      <c r="R76" s="4">
        <v>14</v>
      </c>
      <c r="S76" s="4">
        <v>3</v>
      </c>
      <c r="T76" s="4">
        <v>8.1</v>
      </c>
      <c r="U76" s="4">
        <v>0.4</v>
      </c>
      <c r="V76" s="4">
        <v>0.6</v>
      </c>
      <c r="W76" s="1">
        <v>69.83</v>
      </c>
    </row>
    <row r="77" spans="1:23" s="2" customFormat="1" ht="15" customHeight="1" x14ac:dyDescent="0.25">
      <c r="A77" s="4">
        <v>6</v>
      </c>
      <c r="B77" s="4">
        <v>10</v>
      </c>
      <c r="C77" s="4">
        <v>1</v>
      </c>
      <c r="D77" s="4">
        <v>0.7</v>
      </c>
      <c r="E77" s="4">
        <v>0</v>
      </c>
      <c r="F77" s="4">
        <v>0</v>
      </c>
      <c r="G77" s="1">
        <v>27.79</v>
      </c>
      <c r="I77" s="4">
        <v>7</v>
      </c>
      <c r="J77" s="4">
        <v>9</v>
      </c>
      <c r="K77" s="4">
        <v>2</v>
      </c>
      <c r="L77" s="4">
        <v>0</v>
      </c>
      <c r="M77" s="4">
        <v>0.6</v>
      </c>
      <c r="N77" s="4">
        <v>0.6</v>
      </c>
      <c r="O77" s="1">
        <v>94.38</v>
      </c>
      <c r="Q77" s="4">
        <v>4</v>
      </c>
      <c r="R77" s="4">
        <v>15</v>
      </c>
      <c r="S77" s="4">
        <v>3</v>
      </c>
      <c r="T77" s="4">
        <v>0.7</v>
      </c>
      <c r="U77" s="4">
        <v>0.6</v>
      </c>
      <c r="V77" s="4">
        <v>0</v>
      </c>
      <c r="W77" s="1">
        <v>52.87</v>
      </c>
    </row>
    <row r="78" spans="1:23" s="2" customFormat="1" ht="15" customHeight="1" x14ac:dyDescent="0.25">
      <c r="A78" s="4">
        <v>6</v>
      </c>
      <c r="B78" s="4">
        <v>11</v>
      </c>
      <c r="C78" s="4">
        <v>1</v>
      </c>
      <c r="D78" s="4">
        <v>2.6</v>
      </c>
      <c r="E78" s="4">
        <v>0</v>
      </c>
      <c r="F78" s="4">
        <v>0</v>
      </c>
      <c r="G78" s="1">
        <v>48.79</v>
      </c>
      <c r="I78" s="4">
        <v>7</v>
      </c>
      <c r="J78" s="4">
        <v>10</v>
      </c>
      <c r="K78" s="4">
        <v>2</v>
      </c>
      <c r="L78" s="4">
        <v>0</v>
      </c>
      <c r="M78" s="4">
        <v>0</v>
      </c>
      <c r="N78" s="4">
        <v>0.8</v>
      </c>
      <c r="O78" s="1">
        <v>71.81</v>
      </c>
      <c r="Q78" s="4">
        <v>4</v>
      </c>
      <c r="R78" s="4">
        <v>16</v>
      </c>
      <c r="S78" s="4">
        <v>3</v>
      </c>
      <c r="T78" s="4">
        <v>8.1</v>
      </c>
      <c r="U78" s="4">
        <v>0.6</v>
      </c>
      <c r="V78" s="4">
        <v>0</v>
      </c>
      <c r="W78" s="1">
        <v>67.44</v>
      </c>
    </row>
    <row r="79" spans="1:23" s="2" customFormat="1" ht="15" customHeight="1" x14ac:dyDescent="0.25">
      <c r="A79" s="4">
        <v>6</v>
      </c>
      <c r="B79" s="4">
        <v>12</v>
      </c>
      <c r="C79" s="4">
        <v>1</v>
      </c>
      <c r="D79" s="4">
        <v>4.3</v>
      </c>
      <c r="E79" s="4">
        <v>0</v>
      </c>
      <c r="F79" s="4">
        <v>0</v>
      </c>
      <c r="G79" s="1">
        <v>62.57</v>
      </c>
      <c r="I79" s="4">
        <v>7</v>
      </c>
      <c r="J79" s="4">
        <v>11</v>
      </c>
      <c r="K79" s="4">
        <v>2</v>
      </c>
      <c r="L79" s="4">
        <v>0</v>
      </c>
      <c r="M79" s="4">
        <v>0.8</v>
      </c>
      <c r="N79" s="4">
        <v>0</v>
      </c>
      <c r="O79" s="1">
        <v>79.38</v>
      </c>
      <c r="Q79" s="4">
        <v>4</v>
      </c>
      <c r="R79" s="4">
        <v>17</v>
      </c>
      <c r="S79" s="4">
        <v>3</v>
      </c>
      <c r="T79" s="4">
        <v>0.7</v>
      </c>
      <c r="U79" s="4">
        <v>0.6</v>
      </c>
      <c r="V79" s="4">
        <v>0.4</v>
      </c>
      <c r="W79" s="1">
        <v>63.44</v>
      </c>
    </row>
    <row r="80" spans="1:23" s="2" customFormat="1" ht="15" customHeight="1" x14ac:dyDescent="0.25">
      <c r="A80" s="4">
        <v>6</v>
      </c>
      <c r="B80" s="4">
        <v>13</v>
      </c>
      <c r="C80" s="4">
        <v>1</v>
      </c>
      <c r="D80" s="4">
        <v>8.1</v>
      </c>
      <c r="E80" s="4">
        <v>0</v>
      </c>
      <c r="F80" s="4">
        <v>0</v>
      </c>
      <c r="G80" s="1">
        <v>67.5</v>
      </c>
      <c r="Q80" s="4">
        <v>4</v>
      </c>
      <c r="R80" s="4">
        <v>18</v>
      </c>
      <c r="S80" s="4">
        <v>3</v>
      </c>
      <c r="T80" s="4">
        <v>8.1</v>
      </c>
      <c r="U80" s="4">
        <v>0.6</v>
      </c>
      <c r="V80" s="4">
        <v>0.4</v>
      </c>
      <c r="W80" s="1">
        <v>71.569999999999993</v>
      </c>
    </row>
    <row r="81" spans="1:23" s="2" customFormat="1" x14ac:dyDescent="0.25">
      <c r="A81" s="4">
        <v>7</v>
      </c>
      <c r="B81" s="4">
        <v>1</v>
      </c>
      <c r="C81" s="4">
        <v>1</v>
      </c>
      <c r="D81" s="4">
        <v>0</v>
      </c>
      <c r="E81" s="4">
        <v>0</v>
      </c>
      <c r="F81" s="4">
        <v>0</v>
      </c>
      <c r="G81" s="1">
        <v>2.14</v>
      </c>
      <c r="Q81" s="4">
        <v>4</v>
      </c>
      <c r="R81" s="4">
        <v>19</v>
      </c>
      <c r="S81" s="4">
        <v>3</v>
      </c>
      <c r="T81" s="4">
        <v>0.7</v>
      </c>
      <c r="U81" s="4">
        <v>0.6</v>
      </c>
      <c r="V81" s="4">
        <v>0.6</v>
      </c>
      <c r="W81" s="1">
        <v>71.260000000000005</v>
      </c>
    </row>
    <row r="82" spans="1:23" s="2" customFormat="1" x14ac:dyDescent="0.25">
      <c r="A82" s="4">
        <v>7</v>
      </c>
      <c r="B82" s="4">
        <v>2</v>
      </c>
      <c r="C82" s="4">
        <v>1</v>
      </c>
      <c r="D82" s="4">
        <v>0.7</v>
      </c>
      <c r="E82" s="4">
        <v>0</v>
      </c>
      <c r="F82" s="4">
        <v>0</v>
      </c>
      <c r="G82" s="1">
        <v>51.64</v>
      </c>
      <c r="Q82" s="4">
        <v>4</v>
      </c>
      <c r="R82" s="4">
        <v>20</v>
      </c>
      <c r="S82" s="4">
        <v>3</v>
      </c>
      <c r="T82" s="4">
        <v>8.1</v>
      </c>
      <c r="U82" s="4">
        <v>0.6</v>
      </c>
      <c r="V82" s="4">
        <v>0.6</v>
      </c>
      <c r="W82" s="1">
        <v>82.57</v>
      </c>
    </row>
    <row r="83" spans="1:23" s="2" customFormat="1" ht="15" customHeight="1" x14ac:dyDescent="0.25">
      <c r="A83" s="4">
        <v>7</v>
      </c>
      <c r="B83" s="4">
        <v>3</v>
      </c>
      <c r="C83" s="4">
        <v>1</v>
      </c>
      <c r="D83" s="4">
        <v>2.6</v>
      </c>
      <c r="E83" s="4">
        <v>0</v>
      </c>
      <c r="F83" s="4">
        <v>0</v>
      </c>
      <c r="G83" s="1">
        <v>67.209999999999994</v>
      </c>
      <c r="Q83" s="4">
        <v>5</v>
      </c>
      <c r="R83" s="4">
        <v>1</v>
      </c>
      <c r="S83" s="4">
        <v>3</v>
      </c>
      <c r="T83" s="4">
        <v>0</v>
      </c>
      <c r="U83" s="4">
        <v>0</v>
      </c>
      <c r="V83" s="4">
        <v>0</v>
      </c>
      <c r="W83" s="1">
        <v>0.44</v>
      </c>
    </row>
    <row r="84" spans="1:23" s="2" customFormat="1" ht="15" customHeight="1" x14ac:dyDescent="0.25">
      <c r="A84" s="4">
        <v>7</v>
      </c>
      <c r="B84" s="4">
        <v>4</v>
      </c>
      <c r="C84" s="4">
        <v>1</v>
      </c>
      <c r="D84" s="4">
        <v>4.3</v>
      </c>
      <c r="E84" s="4">
        <v>0</v>
      </c>
      <c r="F84" s="4">
        <v>0</v>
      </c>
      <c r="G84" s="1">
        <v>79.569999999999993</v>
      </c>
      <c r="Q84" s="4">
        <v>5</v>
      </c>
      <c r="R84" s="4">
        <v>2</v>
      </c>
      <c r="S84" s="4">
        <v>3</v>
      </c>
      <c r="T84" s="4">
        <v>0</v>
      </c>
      <c r="U84" s="4">
        <v>0</v>
      </c>
      <c r="V84" s="4">
        <v>0.6</v>
      </c>
      <c r="W84" s="1">
        <v>26.52</v>
      </c>
    </row>
    <row r="85" spans="1:23" s="2" customFormat="1" ht="15" customHeight="1" x14ac:dyDescent="0.25">
      <c r="A85" s="4">
        <v>7</v>
      </c>
      <c r="B85" s="4">
        <v>5</v>
      </c>
      <c r="C85" s="4">
        <v>1</v>
      </c>
      <c r="D85" s="4">
        <v>8.1</v>
      </c>
      <c r="E85" s="4">
        <v>0</v>
      </c>
      <c r="F85" s="4">
        <v>0</v>
      </c>
      <c r="G85" s="1">
        <v>82.36</v>
      </c>
      <c r="Q85" s="4">
        <v>5</v>
      </c>
      <c r="R85" s="4">
        <v>3</v>
      </c>
      <c r="S85" s="4">
        <v>3</v>
      </c>
      <c r="T85" s="4">
        <v>0</v>
      </c>
      <c r="U85" s="4">
        <v>0.6</v>
      </c>
      <c r="V85" s="4">
        <v>0</v>
      </c>
      <c r="W85" s="1">
        <v>34.61</v>
      </c>
    </row>
    <row r="86" spans="1:23" s="2" customFormat="1" ht="15" customHeight="1" x14ac:dyDescent="0.25">
      <c r="A86" s="4">
        <v>7</v>
      </c>
      <c r="B86" s="4">
        <v>6</v>
      </c>
      <c r="C86" s="4">
        <v>1</v>
      </c>
      <c r="D86" s="4">
        <v>0.7</v>
      </c>
      <c r="E86" s="4">
        <v>0</v>
      </c>
      <c r="F86" s="4">
        <v>0</v>
      </c>
      <c r="G86" s="1">
        <v>41.43</v>
      </c>
      <c r="Q86" s="4">
        <v>5</v>
      </c>
      <c r="R86" s="4">
        <v>4</v>
      </c>
      <c r="S86" s="4">
        <v>3</v>
      </c>
      <c r="T86" s="4">
        <v>8.1</v>
      </c>
      <c r="U86" s="4">
        <v>0</v>
      </c>
      <c r="V86" s="4">
        <v>0</v>
      </c>
      <c r="W86" s="1">
        <v>27.78</v>
      </c>
    </row>
    <row r="87" spans="1:23" s="2" customFormat="1" ht="15" customHeight="1" x14ac:dyDescent="0.25">
      <c r="A87" s="4">
        <v>7</v>
      </c>
      <c r="B87" s="4">
        <v>7</v>
      </c>
      <c r="C87" s="4">
        <v>1</v>
      </c>
      <c r="D87" s="4">
        <v>2.6</v>
      </c>
      <c r="E87" s="4">
        <v>0</v>
      </c>
      <c r="F87" s="4">
        <v>0</v>
      </c>
      <c r="G87" s="1">
        <v>54.14</v>
      </c>
      <c r="Q87" s="4">
        <v>5</v>
      </c>
      <c r="R87" s="4">
        <v>5</v>
      </c>
      <c r="S87" s="4">
        <v>3</v>
      </c>
      <c r="T87" s="4">
        <v>0.7</v>
      </c>
      <c r="U87" s="4">
        <v>0</v>
      </c>
      <c r="V87" s="4">
        <v>0.4</v>
      </c>
      <c r="W87" s="1">
        <v>18.170000000000002</v>
      </c>
    </row>
    <row r="88" spans="1:23" s="2" customFormat="1" ht="15" customHeight="1" x14ac:dyDescent="0.25">
      <c r="A88" s="4">
        <v>7</v>
      </c>
      <c r="B88" s="4">
        <v>8</v>
      </c>
      <c r="C88" s="4">
        <v>1</v>
      </c>
      <c r="D88" s="4">
        <v>4.3</v>
      </c>
      <c r="E88" s="4">
        <v>0</v>
      </c>
      <c r="F88" s="4">
        <v>0</v>
      </c>
      <c r="G88" s="1">
        <v>65.209999999999994</v>
      </c>
      <c r="Q88" s="4">
        <v>5</v>
      </c>
      <c r="R88" s="4">
        <v>6</v>
      </c>
      <c r="S88" s="4">
        <v>3</v>
      </c>
      <c r="T88" s="4">
        <v>8.1</v>
      </c>
      <c r="U88" s="4">
        <v>0</v>
      </c>
      <c r="V88" s="4">
        <v>0.4</v>
      </c>
      <c r="W88" s="1">
        <v>48.48</v>
      </c>
    </row>
    <row r="89" spans="1:23" s="2" customFormat="1" ht="15" customHeight="1" x14ac:dyDescent="0.25">
      <c r="A89" s="4">
        <v>7</v>
      </c>
      <c r="B89" s="4">
        <v>9</v>
      </c>
      <c r="C89" s="4">
        <v>1</v>
      </c>
      <c r="D89" s="4">
        <v>8.1</v>
      </c>
      <c r="E89" s="4">
        <v>0</v>
      </c>
      <c r="F89" s="4">
        <v>0</v>
      </c>
      <c r="G89" s="1">
        <v>69.930000000000007</v>
      </c>
      <c r="Q89" s="4">
        <v>5</v>
      </c>
      <c r="R89" s="4">
        <v>7</v>
      </c>
      <c r="S89" s="4">
        <v>3</v>
      </c>
      <c r="T89" s="4">
        <v>0.7</v>
      </c>
      <c r="U89" s="4">
        <v>0</v>
      </c>
      <c r="V89" s="4">
        <v>0.6</v>
      </c>
      <c r="W89" s="1">
        <v>35.479999999999997</v>
      </c>
    </row>
    <row r="90" spans="1:23" s="2" customFormat="1" ht="15" customHeight="1" x14ac:dyDescent="0.25">
      <c r="A90" s="4">
        <v>7</v>
      </c>
      <c r="B90" s="4">
        <v>10</v>
      </c>
      <c r="C90" s="4">
        <v>1</v>
      </c>
      <c r="D90" s="4">
        <v>0.7</v>
      </c>
      <c r="E90" s="4">
        <v>0</v>
      </c>
      <c r="F90" s="4">
        <v>0</v>
      </c>
      <c r="G90" s="1">
        <v>30.14</v>
      </c>
      <c r="Q90" s="4">
        <v>5</v>
      </c>
      <c r="R90" s="4">
        <v>8</v>
      </c>
      <c r="S90" s="4">
        <v>3</v>
      </c>
      <c r="T90" s="4">
        <v>8.1</v>
      </c>
      <c r="U90" s="4">
        <v>0</v>
      </c>
      <c r="V90" s="4">
        <v>0.6</v>
      </c>
      <c r="W90" s="1">
        <v>55.48</v>
      </c>
    </row>
    <row r="91" spans="1:23" s="2" customFormat="1" ht="15" customHeight="1" x14ac:dyDescent="0.25">
      <c r="A91" s="4">
        <v>7</v>
      </c>
      <c r="B91" s="4">
        <v>11</v>
      </c>
      <c r="C91" s="4">
        <v>1</v>
      </c>
      <c r="D91" s="4">
        <v>2.6</v>
      </c>
      <c r="E91" s="4">
        <v>0</v>
      </c>
      <c r="F91" s="4">
        <v>0</v>
      </c>
      <c r="G91" s="1">
        <v>58.79</v>
      </c>
      <c r="Q91" s="4">
        <v>5</v>
      </c>
      <c r="R91" s="4">
        <v>9</v>
      </c>
      <c r="S91" s="4">
        <v>3</v>
      </c>
      <c r="T91" s="4">
        <v>0.7</v>
      </c>
      <c r="U91" s="4">
        <v>0.4</v>
      </c>
      <c r="V91" s="4">
        <v>0</v>
      </c>
      <c r="W91" s="1">
        <v>22.87</v>
      </c>
    </row>
    <row r="92" spans="1:23" s="2" customFormat="1" ht="15" customHeight="1" x14ac:dyDescent="0.25">
      <c r="A92" s="4">
        <v>7</v>
      </c>
      <c r="B92" s="4">
        <v>12</v>
      </c>
      <c r="C92" s="4">
        <v>1</v>
      </c>
      <c r="D92" s="4">
        <v>4.3</v>
      </c>
      <c r="E92" s="4">
        <v>0</v>
      </c>
      <c r="F92" s="4">
        <v>0</v>
      </c>
      <c r="G92" s="1">
        <v>67.36</v>
      </c>
      <c r="Q92" s="4">
        <v>5</v>
      </c>
      <c r="R92" s="4">
        <v>10</v>
      </c>
      <c r="S92" s="4">
        <v>3</v>
      </c>
      <c r="T92" s="4">
        <v>8.1</v>
      </c>
      <c r="U92" s="4">
        <v>0.4</v>
      </c>
      <c r="V92" s="4">
        <v>0</v>
      </c>
      <c r="W92" s="1">
        <v>57.39</v>
      </c>
    </row>
    <row r="93" spans="1:23" s="2" customFormat="1" ht="15" customHeight="1" x14ac:dyDescent="0.25">
      <c r="A93" s="4">
        <v>7</v>
      </c>
      <c r="B93" s="4">
        <v>13</v>
      </c>
      <c r="C93" s="4">
        <v>1</v>
      </c>
      <c r="D93" s="4">
        <v>8.1</v>
      </c>
      <c r="E93" s="4">
        <v>0</v>
      </c>
      <c r="F93" s="4">
        <v>0</v>
      </c>
      <c r="G93" s="1">
        <v>79</v>
      </c>
      <c r="Q93" s="4">
        <v>5</v>
      </c>
      <c r="R93" s="4">
        <v>11</v>
      </c>
      <c r="S93" s="4">
        <v>3</v>
      </c>
      <c r="T93" s="4">
        <v>0.7</v>
      </c>
      <c r="U93" s="4">
        <v>0.4</v>
      </c>
      <c r="V93" s="4">
        <v>0.4</v>
      </c>
      <c r="W93" s="1">
        <v>41</v>
      </c>
    </row>
    <row r="94" spans="1:23" s="2" customFormat="1" ht="15" customHeight="1" x14ac:dyDescent="0.25">
      <c r="Q94" s="4">
        <v>5</v>
      </c>
      <c r="R94" s="4">
        <v>12</v>
      </c>
      <c r="S94" s="4">
        <v>3</v>
      </c>
      <c r="T94" s="4">
        <v>8.1</v>
      </c>
      <c r="U94" s="4">
        <v>0.4</v>
      </c>
      <c r="V94" s="4">
        <v>0.4</v>
      </c>
      <c r="W94" s="1">
        <v>64.959999999999994</v>
      </c>
    </row>
    <row r="95" spans="1:23" s="2" customFormat="1" ht="15" customHeight="1" x14ac:dyDescent="0.25">
      <c r="Q95" s="4">
        <v>5</v>
      </c>
      <c r="R95" s="4">
        <v>13</v>
      </c>
      <c r="S95" s="4">
        <v>3</v>
      </c>
      <c r="T95" s="4">
        <v>0.7</v>
      </c>
      <c r="U95" s="4">
        <v>0.4</v>
      </c>
      <c r="V95" s="4">
        <v>0.6</v>
      </c>
      <c r="W95" s="1">
        <v>50.74</v>
      </c>
    </row>
    <row r="96" spans="1:23" s="2" customFormat="1" ht="15" customHeight="1" x14ac:dyDescent="0.25">
      <c r="Q96" s="4">
        <v>5</v>
      </c>
      <c r="R96" s="4">
        <v>14</v>
      </c>
      <c r="S96" s="4">
        <v>3</v>
      </c>
      <c r="T96" s="4">
        <v>8.1</v>
      </c>
      <c r="U96" s="4">
        <v>0.4</v>
      </c>
      <c r="V96" s="4">
        <v>0.6</v>
      </c>
      <c r="W96" s="1">
        <v>70.22</v>
      </c>
    </row>
    <row r="97" spans="17:23" s="2" customFormat="1" ht="15" customHeight="1" x14ac:dyDescent="0.25">
      <c r="Q97" s="4">
        <v>5</v>
      </c>
      <c r="R97" s="4">
        <v>15</v>
      </c>
      <c r="S97" s="4">
        <v>3</v>
      </c>
      <c r="T97" s="4">
        <v>0.7</v>
      </c>
      <c r="U97" s="4">
        <v>0.6</v>
      </c>
      <c r="V97" s="4">
        <v>0</v>
      </c>
      <c r="W97" s="1">
        <v>40.44</v>
      </c>
    </row>
    <row r="98" spans="17:23" s="2" customFormat="1" ht="15" customHeight="1" x14ac:dyDescent="0.25">
      <c r="Q98" s="4">
        <v>5</v>
      </c>
      <c r="R98" s="4">
        <v>16</v>
      </c>
      <c r="S98" s="4">
        <v>3</v>
      </c>
      <c r="T98" s="4">
        <v>8.1</v>
      </c>
      <c r="U98" s="4">
        <v>0.6</v>
      </c>
      <c r="V98" s="4">
        <v>0</v>
      </c>
      <c r="W98" s="1">
        <v>61.57</v>
      </c>
    </row>
    <row r="99" spans="17:23" s="2" customFormat="1" ht="15" customHeight="1" x14ac:dyDescent="0.25">
      <c r="Q99" s="4">
        <v>5</v>
      </c>
      <c r="R99" s="4">
        <v>17</v>
      </c>
      <c r="S99" s="4">
        <v>3</v>
      </c>
      <c r="T99" s="4">
        <v>0.7</v>
      </c>
      <c r="U99" s="4">
        <v>0.6</v>
      </c>
      <c r="V99" s="4">
        <v>0.4</v>
      </c>
      <c r="W99" s="1">
        <v>58.3</v>
      </c>
    </row>
    <row r="100" spans="17:23" s="2" customFormat="1" ht="15" customHeight="1" x14ac:dyDescent="0.25">
      <c r="Q100" s="4">
        <v>5</v>
      </c>
      <c r="R100" s="4">
        <v>18</v>
      </c>
      <c r="S100" s="4">
        <v>3</v>
      </c>
      <c r="T100" s="4">
        <v>8.1</v>
      </c>
      <c r="U100" s="4">
        <v>0.6</v>
      </c>
      <c r="V100" s="4">
        <v>0.4</v>
      </c>
      <c r="W100" s="1">
        <v>72.569999999999993</v>
      </c>
    </row>
    <row r="101" spans="17:23" s="2" customFormat="1" x14ac:dyDescent="0.25">
      <c r="Q101" s="4">
        <v>5</v>
      </c>
      <c r="R101" s="4">
        <v>19</v>
      </c>
      <c r="S101" s="4">
        <v>3</v>
      </c>
      <c r="T101" s="4">
        <v>0.7</v>
      </c>
      <c r="U101" s="4">
        <v>0.6</v>
      </c>
      <c r="V101" s="4">
        <v>0.6</v>
      </c>
      <c r="W101" s="1">
        <v>69.61</v>
      </c>
    </row>
    <row r="102" spans="17:23" s="2" customFormat="1" x14ac:dyDescent="0.25">
      <c r="Q102" s="4">
        <v>5</v>
      </c>
      <c r="R102" s="4">
        <v>20</v>
      </c>
      <c r="S102" s="4">
        <v>3</v>
      </c>
      <c r="T102" s="4">
        <v>8.1</v>
      </c>
      <c r="U102" s="4">
        <v>0.6</v>
      </c>
      <c r="V102" s="4">
        <v>0.6</v>
      </c>
      <c r="W102" s="1">
        <v>81.48</v>
      </c>
    </row>
    <row r="103" spans="17:23" s="2" customFormat="1" ht="15" customHeight="1" x14ac:dyDescent="0.25">
      <c r="Q103" s="4">
        <v>6</v>
      </c>
      <c r="R103" s="4">
        <v>1</v>
      </c>
      <c r="S103" s="4">
        <v>3</v>
      </c>
      <c r="T103" s="4">
        <v>0</v>
      </c>
      <c r="U103" s="4">
        <v>0</v>
      </c>
      <c r="V103" s="4">
        <v>0</v>
      </c>
      <c r="W103" s="1">
        <v>0.83</v>
      </c>
    </row>
    <row r="104" spans="17:23" s="2" customFormat="1" ht="15" customHeight="1" x14ac:dyDescent="0.25">
      <c r="Q104" s="4">
        <v>6</v>
      </c>
      <c r="R104" s="4">
        <v>2</v>
      </c>
      <c r="S104" s="4">
        <v>3</v>
      </c>
      <c r="T104" s="4">
        <v>0</v>
      </c>
      <c r="U104" s="4">
        <v>0</v>
      </c>
      <c r="V104" s="4">
        <v>0.6</v>
      </c>
      <c r="W104" s="1">
        <v>32.130000000000003</v>
      </c>
    </row>
    <row r="105" spans="17:23" s="2" customFormat="1" ht="15" customHeight="1" x14ac:dyDescent="0.25">
      <c r="Q105" s="4">
        <v>6</v>
      </c>
      <c r="R105" s="4">
        <v>3</v>
      </c>
      <c r="S105" s="4">
        <v>3</v>
      </c>
      <c r="T105" s="4">
        <v>0</v>
      </c>
      <c r="U105" s="4">
        <v>0.6</v>
      </c>
      <c r="V105" s="4">
        <v>0</v>
      </c>
      <c r="W105" s="1">
        <v>49.52</v>
      </c>
    </row>
    <row r="106" spans="17:23" s="2" customFormat="1" ht="15" customHeight="1" x14ac:dyDescent="0.25">
      <c r="Q106" s="4">
        <v>6</v>
      </c>
      <c r="R106" s="4">
        <v>4</v>
      </c>
      <c r="S106" s="4">
        <v>3</v>
      </c>
      <c r="T106" s="4">
        <v>8.1</v>
      </c>
      <c r="U106" s="4">
        <v>0</v>
      </c>
      <c r="V106" s="4">
        <v>0</v>
      </c>
      <c r="W106" s="1">
        <v>43.57</v>
      </c>
    </row>
    <row r="107" spans="17:23" s="2" customFormat="1" ht="15" customHeight="1" x14ac:dyDescent="0.25">
      <c r="Q107" s="4">
        <v>6</v>
      </c>
      <c r="R107" s="4">
        <v>5</v>
      </c>
      <c r="S107" s="4">
        <v>3</v>
      </c>
      <c r="T107" s="4">
        <v>0.7</v>
      </c>
      <c r="U107" s="4">
        <v>0</v>
      </c>
      <c r="V107" s="4">
        <v>0.4</v>
      </c>
      <c r="W107" s="1">
        <v>28</v>
      </c>
    </row>
    <row r="108" spans="17:23" s="2" customFormat="1" ht="15" customHeight="1" x14ac:dyDescent="0.25">
      <c r="Q108" s="4">
        <v>6</v>
      </c>
      <c r="R108" s="4">
        <v>6</v>
      </c>
      <c r="S108" s="4">
        <v>3</v>
      </c>
      <c r="T108" s="4">
        <v>8.1</v>
      </c>
      <c r="U108" s="4">
        <v>0</v>
      </c>
      <c r="V108" s="4">
        <v>0.4</v>
      </c>
      <c r="W108" s="1">
        <v>63.52</v>
      </c>
    </row>
    <row r="109" spans="17:23" s="2" customFormat="1" ht="15" customHeight="1" x14ac:dyDescent="0.25">
      <c r="Q109" s="4">
        <v>6</v>
      </c>
      <c r="R109" s="4">
        <v>7</v>
      </c>
      <c r="S109" s="4">
        <v>3</v>
      </c>
      <c r="T109" s="4">
        <v>0.7</v>
      </c>
      <c r="U109" s="4">
        <v>0</v>
      </c>
      <c r="V109" s="4">
        <v>0.6</v>
      </c>
      <c r="W109" s="1">
        <v>35.57</v>
      </c>
    </row>
    <row r="110" spans="17:23" s="2" customFormat="1" ht="15" customHeight="1" x14ac:dyDescent="0.25">
      <c r="Q110" s="4">
        <v>6</v>
      </c>
      <c r="R110" s="4">
        <v>8</v>
      </c>
      <c r="S110" s="4">
        <v>3</v>
      </c>
      <c r="T110" s="4">
        <v>8.1</v>
      </c>
      <c r="U110" s="4">
        <v>0</v>
      </c>
      <c r="V110" s="4">
        <v>0.6</v>
      </c>
      <c r="W110" s="1">
        <v>62.7</v>
      </c>
    </row>
    <row r="111" spans="17:23" s="2" customFormat="1" ht="15" customHeight="1" x14ac:dyDescent="0.25">
      <c r="Q111" s="4">
        <v>6</v>
      </c>
      <c r="R111" s="4">
        <v>9</v>
      </c>
      <c r="S111" s="4">
        <v>3</v>
      </c>
      <c r="T111" s="4">
        <v>0.7</v>
      </c>
      <c r="U111" s="4">
        <v>0.4</v>
      </c>
      <c r="V111" s="4">
        <v>0</v>
      </c>
      <c r="W111" s="1">
        <v>47.3</v>
      </c>
    </row>
    <row r="112" spans="17:23" s="2" customFormat="1" ht="15" customHeight="1" x14ac:dyDescent="0.25">
      <c r="Q112" s="4">
        <v>6</v>
      </c>
      <c r="R112" s="4">
        <v>10</v>
      </c>
      <c r="S112" s="4">
        <v>3</v>
      </c>
      <c r="T112" s="4">
        <v>8.1</v>
      </c>
      <c r="U112" s="4">
        <v>0.4</v>
      </c>
      <c r="V112" s="4">
        <v>0</v>
      </c>
      <c r="W112" s="1">
        <v>64.52</v>
      </c>
    </row>
    <row r="113" spans="17:23" s="2" customFormat="1" ht="15" customHeight="1" x14ac:dyDescent="0.25">
      <c r="Q113" s="4">
        <v>6</v>
      </c>
      <c r="R113" s="4">
        <v>11</v>
      </c>
      <c r="S113" s="4">
        <v>3</v>
      </c>
      <c r="T113" s="4">
        <v>0.7</v>
      </c>
      <c r="U113" s="4">
        <v>0.4</v>
      </c>
      <c r="V113" s="4">
        <v>0.4</v>
      </c>
      <c r="W113" s="1">
        <v>53</v>
      </c>
    </row>
    <row r="114" spans="17:23" s="2" customFormat="1" ht="15" customHeight="1" x14ac:dyDescent="0.25">
      <c r="Q114" s="4">
        <v>6</v>
      </c>
      <c r="R114" s="4">
        <v>12</v>
      </c>
      <c r="S114" s="4">
        <v>3</v>
      </c>
      <c r="T114" s="4">
        <v>8.1</v>
      </c>
      <c r="U114" s="4">
        <v>0.4</v>
      </c>
      <c r="V114" s="4">
        <v>0.4</v>
      </c>
      <c r="W114" s="1">
        <v>68.349999999999994</v>
      </c>
    </row>
    <row r="115" spans="17:23" s="2" customFormat="1" ht="15" customHeight="1" x14ac:dyDescent="0.25">
      <c r="Q115" s="4">
        <v>6</v>
      </c>
      <c r="R115" s="4">
        <v>13</v>
      </c>
      <c r="S115" s="4">
        <v>3</v>
      </c>
      <c r="T115" s="4">
        <v>0.7</v>
      </c>
      <c r="U115" s="4">
        <v>0.4</v>
      </c>
      <c r="V115" s="4">
        <v>0.6</v>
      </c>
      <c r="W115" s="1">
        <v>67.3</v>
      </c>
    </row>
    <row r="116" spans="17:23" s="2" customFormat="1" ht="15" customHeight="1" x14ac:dyDescent="0.25">
      <c r="Q116" s="4">
        <v>6</v>
      </c>
      <c r="R116" s="4">
        <v>14</v>
      </c>
      <c r="S116" s="4">
        <v>3</v>
      </c>
      <c r="T116" s="4">
        <v>8.1</v>
      </c>
      <c r="U116" s="4">
        <v>0.4</v>
      </c>
      <c r="V116" s="4">
        <v>0.6</v>
      </c>
      <c r="W116" s="1">
        <v>80.260000000000005</v>
      </c>
    </row>
    <row r="117" spans="17:23" s="2" customFormat="1" ht="15" customHeight="1" x14ac:dyDescent="0.25">
      <c r="Q117" s="4">
        <v>6</v>
      </c>
      <c r="R117" s="4">
        <v>15</v>
      </c>
      <c r="S117" s="4">
        <v>3</v>
      </c>
      <c r="T117" s="4">
        <v>0.7</v>
      </c>
      <c r="U117" s="4">
        <v>0.6</v>
      </c>
      <c r="V117" s="4">
        <v>0</v>
      </c>
      <c r="W117" s="1">
        <v>57.09</v>
      </c>
    </row>
    <row r="118" spans="17:23" s="2" customFormat="1" ht="15" customHeight="1" x14ac:dyDescent="0.25">
      <c r="Q118" s="4">
        <v>6</v>
      </c>
      <c r="R118" s="4">
        <v>16</v>
      </c>
      <c r="S118" s="4">
        <v>3</v>
      </c>
      <c r="T118" s="4">
        <v>8.1</v>
      </c>
      <c r="U118" s="4">
        <v>0.6</v>
      </c>
      <c r="V118" s="4">
        <v>0</v>
      </c>
      <c r="W118" s="1">
        <v>72.78</v>
      </c>
    </row>
    <row r="119" spans="17:23" s="2" customFormat="1" ht="15" customHeight="1" x14ac:dyDescent="0.25">
      <c r="Q119" s="4">
        <v>6</v>
      </c>
      <c r="R119" s="4">
        <v>17</v>
      </c>
      <c r="S119" s="4">
        <v>3</v>
      </c>
      <c r="T119" s="4">
        <v>0.7</v>
      </c>
      <c r="U119" s="4">
        <v>0.6</v>
      </c>
      <c r="V119" s="4">
        <v>0.4</v>
      </c>
      <c r="W119" s="1">
        <v>70.040000000000006</v>
      </c>
    </row>
    <row r="120" spans="17:23" s="2" customFormat="1" ht="15" customHeight="1" x14ac:dyDescent="0.25">
      <c r="Q120" s="4">
        <v>6</v>
      </c>
      <c r="R120" s="4">
        <v>18</v>
      </c>
      <c r="S120" s="4">
        <v>3</v>
      </c>
      <c r="T120" s="4">
        <v>8.1</v>
      </c>
      <c r="U120" s="4">
        <v>0.6</v>
      </c>
      <c r="V120" s="4">
        <v>0.4</v>
      </c>
      <c r="W120" s="1">
        <v>84.3</v>
      </c>
    </row>
    <row r="121" spans="17:23" s="2" customFormat="1" x14ac:dyDescent="0.25">
      <c r="Q121" s="4">
        <v>6</v>
      </c>
      <c r="R121" s="4">
        <v>19</v>
      </c>
      <c r="S121" s="4">
        <v>3</v>
      </c>
      <c r="T121" s="4">
        <v>0.7</v>
      </c>
      <c r="U121" s="4">
        <v>0.6</v>
      </c>
      <c r="V121" s="4">
        <v>0.6</v>
      </c>
      <c r="W121" s="1">
        <v>74.17</v>
      </c>
    </row>
    <row r="122" spans="17:23" s="2" customFormat="1" x14ac:dyDescent="0.25">
      <c r="Q122" s="4">
        <v>6</v>
      </c>
      <c r="R122" s="4">
        <v>20</v>
      </c>
      <c r="S122" s="4">
        <v>3</v>
      </c>
      <c r="T122" s="4">
        <v>8.1</v>
      </c>
      <c r="U122" s="4">
        <v>0.6</v>
      </c>
      <c r="V122" s="4">
        <v>0.6</v>
      </c>
      <c r="W122" s="1">
        <v>87.78</v>
      </c>
    </row>
    <row r="123" spans="17:23" s="2" customFormat="1" ht="15" customHeight="1" x14ac:dyDescent="0.25">
      <c r="Q123" s="4">
        <v>7</v>
      </c>
      <c r="R123" s="4">
        <v>1</v>
      </c>
      <c r="S123" s="4">
        <v>3</v>
      </c>
      <c r="T123" s="4">
        <v>0</v>
      </c>
      <c r="U123" s="4">
        <v>0</v>
      </c>
      <c r="V123" s="4">
        <v>0</v>
      </c>
      <c r="W123" s="1">
        <v>2.2999999999999998</v>
      </c>
    </row>
    <row r="124" spans="17:23" s="2" customFormat="1" ht="15" customHeight="1" x14ac:dyDescent="0.25">
      <c r="Q124" s="4">
        <v>7</v>
      </c>
      <c r="R124" s="4">
        <v>2</v>
      </c>
      <c r="S124" s="4">
        <v>3</v>
      </c>
      <c r="T124" s="4">
        <v>0</v>
      </c>
      <c r="U124" s="4">
        <v>0</v>
      </c>
      <c r="V124" s="4">
        <v>0.6</v>
      </c>
      <c r="W124" s="1">
        <v>25.26</v>
      </c>
    </row>
    <row r="125" spans="17:23" s="2" customFormat="1" ht="15" customHeight="1" x14ac:dyDescent="0.25">
      <c r="Q125" s="4">
        <v>7</v>
      </c>
      <c r="R125" s="4">
        <v>3</v>
      </c>
      <c r="S125" s="4">
        <v>3</v>
      </c>
      <c r="T125" s="4">
        <v>0</v>
      </c>
      <c r="U125" s="4">
        <v>0.6</v>
      </c>
      <c r="V125" s="4">
        <v>0</v>
      </c>
      <c r="W125" s="1">
        <v>60.61</v>
      </c>
    </row>
    <row r="126" spans="17:23" s="2" customFormat="1" ht="15" customHeight="1" x14ac:dyDescent="0.25">
      <c r="Q126" s="4">
        <v>7</v>
      </c>
      <c r="R126" s="4">
        <v>4</v>
      </c>
      <c r="S126" s="4">
        <v>3</v>
      </c>
      <c r="T126" s="4">
        <v>8.1</v>
      </c>
      <c r="U126" s="4">
        <v>0</v>
      </c>
      <c r="V126" s="4">
        <v>0</v>
      </c>
      <c r="W126" s="1">
        <v>41.87</v>
      </c>
    </row>
    <row r="127" spans="17:23" s="2" customFormat="1" ht="15" customHeight="1" x14ac:dyDescent="0.25">
      <c r="Q127" s="4">
        <v>7</v>
      </c>
      <c r="R127" s="4">
        <v>5</v>
      </c>
      <c r="S127" s="4">
        <v>3</v>
      </c>
      <c r="T127" s="4">
        <v>0.7</v>
      </c>
      <c r="U127" s="4">
        <v>0</v>
      </c>
      <c r="V127" s="4">
        <v>0.4</v>
      </c>
      <c r="W127" s="1">
        <v>17.87</v>
      </c>
    </row>
    <row r="128" spans="17:23" s="2" customFormat="1" ht="15" customHeight="1" x14ac:dyDescent="0.25">
      <c r="Q128" s="4">
        <v>7</v>
      </c>
      <c r="R128" s="4">
        <v>6</v>
      </c>
      <c r="S128" s="4">
        <v>3</v>
      </c>
      <c r="T128" s="4">
        <v>8.1</v>
      </c>
      <c r="U128" s="4">
        <v>0</v>
      </c>
      <c r="V128" s="4">
        <v>0.4</v>
      </c>
      <c r="W128" s="1">
        <v>40.57</v>
      </c>
    </row>
    <row r="129" spans="17:23" s="2" customFormat="1" ht="15" customHeight="1" x14ac:dyDescent="0.25">
      <c r="Q129" s="4">
        <v>7</v>
      </c>
      <c r="R129" s="4">
        <v>7</v>
      </c>
      <c r="S129" s="4">
        <v>3</v>
      </c>
      <c r="T129" s="4">
        <v>0.7</v>
      </c>
      <c r="U129" s="4">
        <v>0</v>
      </c>
      <c r="V129" s="4">
        <v>0.6</v>
      </c>
      <c r="W129" s="1">
        <v>36.35</v>
      </c>
    </row>
    <row r="130" spans="17:23" s="2" customFormat="1" ht="15" customHeight="1" x14ac:dyDescent="0.25">
      <c r="Q130" s="4">
        <v>7</v>
      </c>
      <c r="R130" s="4">
        <v>8</v>
      </c>
      <c r="S130" s="4">
        <v>3</v>
      </c>
      <c r="T130" s="4">
        <v>8.1</v>
      </c>
      <c r="U130" s="4">
        <v>0</v>
      </c>
      <c r="V130" s="4">
        <v>0.6</v>
      </c>
      <c r="W130" s="1">
        <v>50.65</v>
      </c>
    </row>
    <row r="131" spans="17:23" s="2" customFormat="1" ht="15" customHeight="1" x14ac:dyDescent="0.25">
      <c r="Q131" s="4">
        <v>7</v>
      </c>
      <c r="R131" s="4">
        <v>9</v>
      </c>
      <c r="S131" s="4">
        <v>3</v>
      </c>
      <c r="T131" s="4">
        <v>0.7</v>
      </c>
      <c r="U131" s="4">
        <v>0.4</v>
      </c>
      <c r="V131" s="4">
        <v>0</v>
      </c>
      <c r="W131" s="1">
        <v>42.52</v>
      </c>
    </row>
    <row r="132" spans="17:23" s="2" customFormat="1" ht="15" customHeight="1" x14ac:dyDescent="0.25">
      <c r="Q132" s="4">
        <v>7</v>
      </c>
      <c r="R132" s="4">
        <v>10</v>
      </c>
      <c r="S132" s="4">
        <v>3</v>
      </c>
      <c r="T132" s="4">
        <v>8.1</v>
      </c>
      <c r="U132" s="4">
        <v>0.4</v>
      </c>
      <c r="V132" s="4">
        <v>0</v>
      </c>
      <c r="W132" s="1">
        <v>64.13</v>
      </c>
    </row>
    <row r="133" spans="17:23" s="2" customFormat="1" ht="15" customHeight="1" x14ac:dyDescent="0.25">
      <c r="Q133" s="4">
        <v>7</v>
      </c>
      <c r="R133" s="4">
        <v>11</v>
      </c>
      <c r="S133" s="4">
        <v>3</v>
      </c>
      <c r="T133" s="4">
        <v>0.7</v>
      </c>
      <c r="U133" s="4">
        <v>0.4</v>
      </c>
      <c r="V133" s="4">
        <v>0.4</v>
      </c>
      <c r="W133" s="1">
        <v>59.39</v>
      </c>
    </row>
    <row r="134" spans="17:23" s="2" customFormat="1" ht="15" customHeight="1" x14ac:dyDescent="0.25">
      <c r="Q134" s="4">
        <v>7</v>
      </c>
      <c r="R134" s="4">
        <v>12</v>
      </c>
      <c r="S134" s="4">
        <v>3</v>
      </c>
      <c r="T134" s="4">
        <v>8.1</v>
      </c>
      <c r="U134" s="4">
        <v>0.4</v>
      </c>
      <c r="V134" s="4">
        <v>0.4</v>
      </c>
      <c r="W134" s="1">
        <v>71.78</v>
      </c>
    </row>
    <row r="135" spans="17:23" s="2" customFormat="1" ht="15" customHeight="1" x14ac:dyDescent="0.25">
      <c r="Q135" s="4">
        <v>7</v>
      </c>
      <c r="R135" s="4">
        <v>13</v>
      </c>
      <c r="S135" s="4">
        <v>3</v>
      </c>
      <c r="T135" s="4">
        <v>0.7</v>
      </c>
      <c r="U135" s="4">
        <v>0.4</v>
      </c>
      <c r="V135" s="4">
        <v>0.6</v>
      </c>
      <c r="W135" s="1">
        <v>76.7</v>
      </c>
    </row>
    <row r="136" spans="17:23" s="2" customFormat="1" ht="15" customHeight="1" x14ac:dyDescent="0.25">
      <c r="Q136" s="4">
        <v>7</v>
      </c>
      <c r="R136" s="4">
        <v>14</v>
      </c>
      <c r="S136" s="4">
        <v>3</v>
      </c>
      <c r="T136" s="4">
        <v>8.1</v>
      </c>
      <c r="U136" s="4">
        <v>0.4</v>
      </c>
      <c r="V136" s="4">
        <v>0.6</v>
      </c>
      <c r="W136" s="1">
        <v>87</v>
      </c>
    </row>
    <row r="137" spans="17:23" s="2" customFormat="1" ht="15" customHeight="1" x14ac:dyDescent="0.25">
      <c r="Q137" s="4">
        <v>7</v>
      </c>
      <c r="R137" s="4">
        <v>15</v>
      </c>
      <c r="S137" s="4">
        <v>3</v>
      </c>
      <c r="T137" s="4">
        <v>0.7</v>
      </c>
      <c r="U137" s="4">
        <v>0.6</v>
      </c>
      <c r="V137" s="4">
        <v>0</v>
      </c>
      <c r="W137" s="1">
        <v>62.87</v>
      </c>
    </row>
    <row r="138" spans="17:23" s="2" customFormat="1" ht="15" customHeight="1" x14ac:dyDescent="0.25">
      <c r="Q138" s="4">
        <v>7</v>
      </c>
      <c r="R138" s="4">
        <v>16</v>
      </c>
      <c r="S138" s="4">
        <v>3</v>
      </c>
      <c r="T138" s="4">
        <v>8.1</v>
      </c>
      <c r="U138" s="4">
        <v>0.6</v>
      </c>
      <c r="V138" s="4">
        <v>0</v>
      </c>
      <c r="W138" s="1">
        <v>72.17</v>
      </c>
    </row>
    <row r="139" spans="17:23" s="2" customFormat="1" ht="15" customHeight="1" x14ac:dyDescent="0.25">
      <c r="Q139" s="4">
        <v>7</v>
      </c>
      <c r="R139" s="4">
        <v>17</v>
      </c>
      <c r="S139" s="4">
        <v>3</v>
      </c>
      <c r="T139" s="4">
        <v>0.7</v>
      </c>
      <c r="U139" s="4">
        <v>0.6</v>
      </c>
      <c r="V139" s="4">
        <v>0.4</v>
      </c>
      <c r="W139" s="1">
        <v>74.569999999999993</v>
      </c>
    </row>
    <row r="140" spans="17:23" s="2" customFormat="1" ht="15" customHeight="1" x14ac:dyDescent="0.25">
      <c r="Q140" s="4">
        <v>7</v>
      </c>
      <c r="R140" s="4">
        <v>18</v>
      </c>
      <c r="S140" s="4">
        <v>3</v>
      </c>
      <c r="T140" s="4">
        <v>8.1</v>
      </c>
      <c r="U140" s="4">
        <v>0.6</v>
      </c>
      <c r="V140" s="4">
        <v>0.4</v>
      </c>
      <c r="W140" s="1">
        <v>82.35</v>
      </c>
    </row>
    <row r="141" spans="17:23" s="2" customFormat="1" x14ac:dyDescent="0.25">
      <c r="Q141" s="4">
        <v>7</v>
      </c>
      <c r="R141" s="4">
        <v>19</v>
      </c>
      <c r="S141" s="4">
        <v>3</v>
      </c>
      <c r="T141" s="4">
        <v>0.7</v>
      </c>
      <c r="U141" s="4">
        <v>0.6</v>
      </c>
      <c r="V141" s="4">
        <v>0.6</v>
      </c>
      <c r="W141" s="1">
        <v>90.39</v>
      </c>
    </row>
    <row r="142" spans="17:23" s="2" customFormat="1" x14ac:dyDescent="0.25">
      <c r="Q142" s="4">
        <v>7</v>
      </c>
      <c r="R142" s="4">
        <v>20</v>
      </c>
      <c r="S142" s="4">
        <v>3</v>
      </c>
      <c r="T142" s="4">
        <v>8.1</v>
      </c>
      <c r="U142" s="4">
        <v>0.6</v>
      </c>
      <c r="V142" s="4">
        <v>0.6</v>
      </c>
      <c r="W142" s="1">
        <v>94.04</v>
      </c>
    </row>
    <row r="143" spans="17:23" s="2" customFormat="1" x14ac:dyDescent="0.25"/>
    <row r="144" spans="17:23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pans="1:7" s="2" customFormat="1" x14ac:dyDescent="0.25"/>
    <row r="306" spans="1:7" s="2" customFormat="1" x14ac:dyDescent="0.25"/>
    <row r="307" spans="1:7" s="2" customFormat="1" x14ac:dyDescent="0.25"/>
    <row r="308" spans="1:7" s="2" customFormat="1" x14ac:dyDescent="0.25"/>
    <row r="309" spans="1:7" s="2" customFormat="1" x14ac:dyDescent="0.25"/>
    <row r="310" spans="1:7" s="2" customFormat="1" x14ac:dyDescent="0.25"/>
    <row r="311" spans="1:7" s="2" customFormat="1" x14ac:dyDescent="0.25">
      <c r="A311" s="4"/>
      <c r="B311" s="4"/>
      <c r="C311" s="4"/>
      <c r="D311" s="4"/>
      <c r="E311" s="4"/>
      <c r="F311" s="4"/>
      <c r="G311" s="1"/>
    </row>
    <row r="312" spans="1:7" s="2" customFormat="1" x14ac:dyDescent="0.25">
      <c r="A312" s="4"/>
      <c r="B312" s="4"/>
      <c r="C312" s="4"/>
      <c r="D312" s="4"/>
      <c r="E312" s="4"/>
      <c r="F312" s="4"/>
      <c r="G312" s="1"/>
    </row>
    <row r="313" spans="1:7" s="2" customFormat="1" x14ac:dyDescent="0.25">
      <c r="A313" s="4"/>
      <c r="B313" s="4"/>
      <c r="C313" s="4"/>
      <c r="D313" s="4"/>
      <c r="E313" s="4"/>
      <c r="F313" s="4"/>
      <c r="G313" s="1"/>
    </row>
    <row r="314" spans="1:7" s="2" customFormat="1" x14ac:dyDescent="0.25">
      <c r="A314" s="4"/>
      <c r="B314" s="4"/>
      <c r="C314" s="4"/>
      <c r="D314" s="4"/>
      <c r="E314" s="4"/>
      <c r="F314" s="4"/>
      <c r="G314" s="1"/>
    </row>
    <row r="315" spans="1:7" s="2" customFormat="1" x14ac:dyDescent="0.25">
      <c r="A315" s="4"/>
      <c r="B315" s="4"/>
      <c r="C315" s="4"/>
      <c r="D315" s="4"/>
      <c r="E315" s="4"/>
      <c r="F315" s="4"/>
      <c r="G315" s="1"/>
    </row>
    <row r="316" spans="1:7" s="2" customFormat="1" x14ac:dyDescent="0.25">
      <c r="A316" s="4"/>
      <c r="B316" s="4"/>
      <c r="C316" s="4"/>
      <c r="D316" s="4"/>
      <c r="E316" s="4"/>
      <c r="F316" s="4"/>
      <c r="G316" s="1"/>
    </row>
    <row r="317" spans="1:7" s="2" customFormat="1" x14ac:dyDescent="0.25">
      <c r="A317" s="4"/>
      <c r="B317" s="4"/>
      <c r="C317" s="4"/>
      <c r="D317" s="4"/>
      <c r="E317" s="4"/>
      <c r="F317" s="4"/>
      <c r="G317" s="1"/>
    </row>
    <row r="318" spans="1:7" s="2" customFormat="1" x14ac:dyDescent="0.25">
      <c r="A318" s="4"/>
      <c r="B318" s="4"/>
      <c r="C318" s="4"/>
      <c r="D318" s="4"/>
      <c r="E318" s="4"/>
      <c r="F318" s="4"/>
      <c r="G318" s="1"/>
    </row>
    <row r="319" spans="1:7" s="2" customFormat="1" x14ac:dyDescent="0.25">
      <c r="A319" s="4"/>
      <c r="B319" s="4"/>
      <c r="C319" s="4"/>
      <c r="D319" s="4"/>
      <c r="E319" s="4"/>
      <c r="F319" s="4"/>
      <c r="G319" s="1"/>
    </row>
    <row r="320" spans="1:7" s="2" customFormat="1" x14ac:dyDescent="0.25">
      <c r="A320" s="4"/>
      <c r="B320" s="4"/>
      <c r="C320" s="4"/>
      <c r="D320" s="4"/>
      <c r="E320" s="4"/>
      <c r="F320" s="4"/>
      <c r="G320" s="1"/>
    </row>
    <row r="321" spans="1:7" s="2" customFormat="1" x14ac:dyDescent="0.25">
      <c r="A321" s="4"/>
      <c r="B321" s="4"/>
      <c r="C321" s="4"/>
      <c r="D321" s="4"/>
      <c r="E321" s="4"/>
      <c r="F321" s="4"/>
      <c r="G321" s="1"/>
    </row>
    <row r="322" spans="1:7" s="2" customFormat="1" x14ac:dyDescent="0.25">
      <c r="A322" s="4"/>
      <c r="B322" s="4"/>
      <c r="C322" s="4"/>
      <c r="D322" s="4"/>
      <c r="E322" s="4"/>
      <c r="F322" s="4"/>
      <c r="G322" s="1"/>
    </row>
    <row r="323" spans="1:7" s="2" customFormat="1" x14ac:dyDescent="0.25">
      <c r="A323" s="4"/>
      <c r="B323" s="4"/>
      <c r="C323" s="4"/>
      <c r="D323" s="4"/>
      <c r="E323" s="4"/>
      <c r="F323" s="4"/>
      <c r="G323" s="1"/>
    </row>
    <row r="324" spans="1:7" s="2" customFormat="1" x14ac:dyDescent="0.25">
      <c r="A324" s="4"/>
      <c r="B324" s="4"/>
      <c r="C324" s="4"/>
      <c r="D324" s="4"/>
      <c r="E324" s="4"/>
      <c r="F324" s="4"/>
      <c r="G324" s="1"/>
    </row>
    <row r="325" spans="1:7" s="2" customFormat="1" x14ac:dyDescent="0.25">
      <c r="A325" s="4"/>
      <c r="B325" s="4"/>
      <c r="C325" s="4"/>
      <c r="D325" s="4"/>
      <c r="E325" s="4"/>
      <c r="F325" s="4"/>
      <c r="G325" s="1"/>
    </row>
    <row r="326" spans="1:7" s="2" customFormat="1" x14ac:dyDescent="0.25">
      <c r="A326" s="4"/>
      <c r="B326" s="4"/>
      <c r="C326" s="4"/>
      <c r="D326" s="4"/>
      <c r="E326" s="4"/>
      <c r="F326" s="4"/>
      <c r="G326" s="1"/>
    </row>
    <row r="327" spans="1:7" s="2" customFormat="1" x14ac:dyDescent="0.25">
      <c r="A327" s="4"/>
      <c r="B327" s="4"/>
      <c r="C327" s="4"/>
      <c r="D327" s="4"/>
      <c r="E327" s="4"/>
      <c r="F327" s="4"/>
      <c r="G327" s="1"/>
    </row>
    <row r="328" spans="1:7" s="2" customFormat="1" x14ac:dyDescent="0.25">
      <c r="A328" s="4"/>
      <c r="B328" s="4"/>
      <c r="C328" s="4"/>
      <c r="D328" s="4"/>
      <c r="E328" s="4"/>
      <c r="F328" s="4"/>
      <c r="G328" s="1"/>
    </row>
    <row r="329" spans="1:7" s="2" customFormat="1" x14ac:dyDescent="0.25">
      <c r="A329" s="4"/>
      <c r="B329" s="4"/>
      <c r="C329" s="4"/>
      <c r="D329" s="4"/>
      <c r="E329" s="4"/>
      <c r="F329" s="4"/>
      <c r="G329" s="1"/>
    </row>
    <row r="330" spans="1:7" s="2" customFormat="1" x14ac:dyDescent="0.25">
      <c r="A330" s="4"/>
      <c r="B330" s="4"/>
      <c r="C330" s="4"/>
      <c r="D330" s="4"/>
      <c r="E330" s="4"/>
      <c r="F330" s="4"/>
      <c r="G330" s="1"/>
    </row>
    <row r="331" spans="1:7" s="2" customFormat="1" x14ac:dyDescent="0.25">
      <c r="A331" s="4"/>
      <c r="B331" s="4"/>
      <c r="C331" s="4"/>
      <c r="D331" s="4"/>
      <c r="E331" s="4"/>
      <c r="F331" s="4"/>
      <c r="G331" s="1"/>
    </row>
    <row r="332" spans="1:7" s="2" customFormat="1" x14ac:dyDescent="0.25">
      <c r="A332" s="4"/>
      <c r="B332" s="4"/>
      <c r="C332" s="4"/>
      <c r="D332" s="4"/>
      <c r="E332" s="4"/>
      <c r="F332" s="4"/>
      <c r="G332" s="1"/>
    </row>
    <row r="333" spans="1:7" s="2" customFormat="1" x14ac:dyDescent="0.25">
      <c r="A333" s="4"/>
      <c r="B333" s="4"/>
      <c r="C333" s="4"/>
      <c r="D333" s="4"/>
      <c r="E333" s="4"/>
      <c r="F333" s="4"/>
      <c r="G333" s="1"/>
    </row>
    <row r="334" spans="1:7" s="2" customFormat="1" x14ac:dyDescent="0.25">
      <c r="A334" s="4"/>
      <c r="B334" s="4"/>
      <c r="C334" s="4"/>
      <c r="D334" s="4"/>
      <c r="E334" s="4"/>
      <c r="F334" s="4"/>
      <c r="G334" s="1"/>
    </row>
    <row r="335" spans="1:7" s="2" customFormat="1" x14ac:dyDescent="0.25">
      <c r="A335" s="4"/>
      <c r="B335" s="4"/>
      <c r="C335" s="4"/>
      <c r="D335" s="4"/>
      <c r="E335" s="4"/>
      <c r="F335" s="4"/>
      <c r="G335" s="1"/>
    </row>
    <row r="336" spans="1:7" s="2" customFormat="1" x14ac:dyDescent="0.25">
      <c r="A336" s="4"/>
      <c r="B336" s="4"/>
      <c r="C336" s="4"/>
      <c r="D336" s="4"/>
      <c r="E336" s="4"/>
      <c r="F336" s="4"/>
      <c r="G336" s="1"/>
    </row>
    <row r="337" spans="1:7" s="2" customFormat="1" x14ac:dyDescent="0.25">
      <c r="A337" s="4"/>
      <c r="B337" s="4"/>
      <c r="C337" s="4"/>
      <c r="D337" s="4"/>
      <c r="E337" s="4"/>
      <c r="F337" s="4"/>
      <c r="G337" s="1"/>
    </row>
    <row r="338" spans="1:7" s="2" customFormat="1" x14ac:dyDescent="0.25">
      <c r="A338" s="4"/>
      <c r="B338" s="4"/>
      <c r="C338" s="4"/>
      <c r="D338" s="4"/>
      <c r="E338" s="4"/>
      <c r="F338" s="4"/>
      <c r="G338" s="1"/>
    </row>
    <row r="339" spans="1:7" s="2" customFormat="1" x14ac:dyDescent="0.25">
      <c r="A339" s="4"/>
      <c r="B339" s="4"/>
      <c r="C339" s="4"/>
      <c r="D339" s="4"/>
      <c r="E339" s="4"/>
      <c r="F339" s="4"/>
      <c r="G339" s="1"/>
    </row>
    <row r="340" spans="1:7" s="2" customFormat="1" x14ac:dyDescent="0.25">
      <c r="A340" s="4"/>
      <c r="B340" s="4"/>
      <c r="C340" s="4"/>
      <c r="D340" s="4"/>
      <c r="E340" s="4"/>
      <c r="F340" s="4"/>
      <c r="G340" s="1"/>
    </row>
    <row r="341" spans="1:7" s="2" customFormat="1" x14ac:dyDescent="0.25">
      <c r="A341" s="4"/>
      <c r="B341" s="4"/>
      <c r="C341" s="4"/>
      <c r="D341" s="4"/>
      <c r="E341" s="4"/>
      <c r="F341" s="4"/>
      <c r="G341" s="1"/>
    </row>
    <row r="342" spans="1:7" s="2" customFormat="1" x14ac:dyDescent="0.25">
      <c r="A342" s="4"/>
      <c r="B342" s="4"/>
      <c r="C342" s="4"/>
      <c r="D342" s="4"/>
      <c r="E342" s="4"/>
      <c r="F342" s="4"/>
      <c r="G342" s="1"/>
    </row>
    <row r="343" spans="1:7" s="2" customFormat="1" x14ac:dyDescent="0.25">
      <c r="A343" s="4"/>
      <c r="B343" s="4"/>
      <c r="C343" s="4"/>
      <c r="D343" s="4"/>
      <c r="E343" s="4"/>
      <c r="F343" s="4"/>
      <c r="G343" s="1"/>
    </row>
    <row r="344" spans="1:7" s="2" customFormat="1" x14ac:dyDescent="0.25">
      <c r="A344" s="4"/>
      <c r="B344" s="4"/>
      <c r="C344" s="4"/>
      <c r="D344" s="4"/>
      <c r="E344" s="4"/>
      <c r="F344" s="4"/>
      <c r="G344" s="1"/>
    </row>
    <row r="345" spans="1:7" s="2" customFormat="1" x14ac:dyDescent="0.25">
      <c r="A345" s="4"/>
      <c r="B345" s="4"/>
      <c r="C345" s="4"/>
      <c r="D345" s="4"/>
      <c r="E345" s="4"/>
      <c r="F345" s="4"/>
      <c r="G345" s="1"/>
    </row>
    <row r="346" spans="1:7" s="2" customFormat="1" x14ac:dyDescent="0.25">
      <c r="A346" s="4"/>
      <c r="B346" s="4"/>
      <c r="C346" s="4"/>
      <c r="D346" s="4"/>
      <c r="E346" s="4"/>
      <c r="F346" s="4"/>
      <c r="G346" s="1"/>
    </row>
    <row r="347" spans="1:7" s="2" customFormat="1" x14ac:dyDescent="0.25">
      <c r="A347" s="4"/>
      <c r="B347" s="4"/>
      <c r="C347" s="4"/>
      <c r="D347" s="4"/>
      <c r="E347" s="4"/>
      <c r="F347" s="4"/>
      <c r="G347" s="1"/>
    </row>
    <row r="348" spans="1:7" s="2" customFormat="1" x14ac:dyDescent="0.25">
      <c r="A348" s="4"/>
      <c r="B348" s="4"/>
      <c r="C348" s="4"/>
      <c r="D348" s="4"/>
      <c r="E348" s="4"/>
      <c r="F348" s="4"/>
      <c r="G348" s="1"/>
    </row>
    <row r="349" spans="1:7" s="2" customFormat="1" x14ac:dyDescent="0.25">
      <c r="A349" s="4"/>
      <c r="B349" s="4"/>
      <c r="C349" s="4"/>
      <c r="D349" s="4"/>
      <c r="E349" s="4"/>
      <c r="F349" s="4"/>
      <c r="G349" s="1"/>
    </row>
    <row r="350" spans="1:7" s="2" customFormat="1" x14ac:dyDescent="0.25">
      <c r="A350" s="4"/>
      <c r="B350" s="4"/>
      <c r="C350" s="4"/>
      <c r="D350" s="4"/>
      <c r="E350" s="4"/>
      <c r="F350" s="4"/>
      <c r="G350" s="1"/>
    </row>
    <row r="351" spans="1:7" s="2" customFormat="1" x14ac:dyDescent="0.25">
      <c r="A351" s="4"/>
      <c r="B351" s="4"/>
      <c r="C351" s="4"/>
      <c r="D351" s="4"/>
      <c r="E351" s="4"/>
      <c r="F351" s="4"/>
      <c r="G351" s="1"/>
    </row>
    <row r="352" spans="1:7" s="2" customFormat="1" x14ac:dyDescent="0.25">
      <c r="A352" s="4"/>
      <c r="B352" s="4"/>
      <c r="C352" s="4"/>
      <c r="D352" s="4"/>
      <c r="E352" s="4"/>
      <c r="F352" s="4"/>
      <c r="G352" s="1"/>
    </row>
    <row r="353" spans="1:7" s="2" customFormat="1" x14ac:dyDescent="0.25">
      <c r="A353" s="4"/>
      <c r="B353" s="4"/>
      <c r="C353" s="4"/>
      <c r="D353" s="4"/>
      <c r="E353" s="4"/>
      <c r="F353" s="4"/>
      <c r="G353" s="1"/>
    </row>
    <row r="354" spans="1:7" s="2" customFormat="1" x14ac:dyDescent="0.25">
      <c r="A354" s="4"/>
      <c r="B354" s="4"/>
      <c r="C354" s="4"/>
      <c r="D354" s="4"/>
      <c r="E354" s="4"/>
      <c r="F354" s="4"/>
      <c r="G354" s="1"/>
    </row>
    <row r="355" spans="1:7" s="2" customFormat="1" x14ac:dyDescent="0.25">
      <c r="A355" s="4"/>
      <c r="B355" s="4"/>
      <c r="C355" s="4"/>
      <c r="D355" s="4"/>
      <c r="E355" s="4"/>
      <c r="F355" s="4"/>
      <c r="G355" s="1"/>
    </row>
    <row r="356" spans="1:7" s="2" customFormat="1" x14ac:dyDescent="0.25">
      <c r="A356" s="4"/>
      <c r="B356" s="4"/>
      <c r="C356" s="4"/>
      <c r="D356" s="4"/>
      <c r="E356" s="4"/>
      <c r="F356" s="4"/>
      <c r="G356" s="1"/>
    </row>
    <row r="357" spans="1:7" s="2" customFormat="1" x14ac:dyDescent="0.25">
      <c r="A357" s="4"/>
      <c r="B357" s="4"/>
      <c r="C357" s="4"/>
      <c r="D357" s="4"/>
      <c r="E357" s="4"/>
      <c r="F357" s="4"/>
      <c r="G357" s="1"/>
    </row>
    <row r="358" spans="1:7" s="2" customFormat="1" x14ac:dyDescent="0.25">
      <c r="A358" s="4"/>
      <c r="B358" s="4"/>
      <c r="C358" s="4"/>
      <c r="D358" s="4"/>
      <c r="E358" s="4"/>
      <c r="F358" s="4"/>
      <c r="G358" s="1"/>
    </row>
    <row r="359" spans="1:7" s="2" customFormat="1" x14ac:dyDescent="0.25">
      <c r="A359" s="4"/>
      <c r="B359" s="4"/>
      <c r="C359" s="4"/>
      <c r="D359" s="4"/>
      <c r="E359" s="4"/>
      <c r="F359" s="4"/>
      <c r="G359" s="1"/>
    </row>
    <row r="360" spans="1:7" s="2" customFormat="1" x14ac:dyDescent="0.25">
      <c r="A360" s="4"/>
      <c r="B360" s="4"/>
      <c r="C360" s="4"/>
      <c r="D360" s="4"/>
      <c r="E360" s="4"/>
      <c r="F360" s="4"/>
      <c r="G360" s="1"/>
    </row>
    <row r="361" spans="1:7" s="2" customFormat="1" x14ac:dyDescent="0.25">
      <c r="A361" s="4"/>
      <c r="B361" s="4"/>
      <c r="C361" s="4"/>
      <c r="D361" s="4"/>
      <c r="E361" s="4"/>
      <c r="F361" s="4"/>
      <c r="G361" s="1"/>
    </row>
    <row r="362" spans="1:7" s="2" customFormat="1" x14ac:dyDescent="0.25">
      <c r="A362" s="4"/>
      <c r="B362" s="4"/>
      <c r="C362" s="4"/>
      <c r="D362" s="4"/>
      <c r="E362" s="4"/>
      <c r="F362" s="4"/>
      <c r="G362" s="1"/>
    </row>
    <row r="363" spans="1:7" s="2" customFormat="1" x14ac:dyDescent="0.25">
      <c r="A363" s="4"/>
      <c r="B363" s="4"/>
      <c r="C363" s="4"/>
      <c r="D363" s="4"/>
      <c r="E363" s="4"/>
      <c r="F363" s="4"/>
      <c r="G363" s="1"/>
    </row>
    <row r="364" spans="1:7" s="2" customFormat="1" x14ac:dyDescent="0.25">
      <c r="A364" s="4"/>
      <c r="B364" s="4"/>
      <c r="C364" s="4"/>
      <c r="D364" s="4"/>
      <c r="E364" s="4"/>
      <c r="F364" s="4"/>
      <c r="G364" s="1"/>
    </row>
    <row r="365" spans="1:7" s="2" customFormat="1" x14ac:dyDescent="0.25">
      <c r="A365" s="4"/>
      <c r="B365" s="4"/>
      <c r="C365" s="4"/>
      <c r="D365" s="4"/>
      <c r="E365" s="4"/>
      <c r="F365" s="4"/>
      <c r="G365" s="1"/>
    </row>
    <row r="366" spans="1:7" s="2" customFormat="1" x14ac:dyDescent="0.25">
      <c r="A366" s="4"/>
      <c r="B366" s="4"/>
      <c r="C366" s="4"/>
      <c r="D366" s="4"/>
      <c r="E366" s="4"/>
      <c r="F366" s="4"/>
      <c r="G366" s="1"/>
    </row>
    <row r="367" spans="1:7" s="2" customFormat="1" x14ac:dyDescent="0.25">
      <c r="A367" s="4"/>
      <c r="B367" s="4"/>
      <c r="C367" s="4"/>
      <c r="D367" s="4"/>
      <c r="E367" s="4"/>
      <c r="F367" s="4"/>
      <c r="G367" s="1"/>
    </row>
    <row r="368" spans="1:7" s="2" customFormat="1" x14ac:dyDescent="0.25">
      <c r="A368" s="4"/>
      <c r="B368" s="4"/>
      <c r="C368" s="4"/>
      <c r="D368" s="4"/>
      <c r="E368" s="4"/>
      <c r="F368" s="4"/>
      <c r="G368" s="1"/>
    </row>
    <row r="369" spans="1:7" s="2" customFormat="1" x14ac:dyDescent="0.25">
      <c r="A369" s="4"/>
      <c r="B369" s="4"/>
      <c r="C369" s="4"/>
      <c r="D369" s="4"/>
      <c r="E369" s="4"/>
      <c r="F369" s="4"/>
      <c r="G369" s="1"/>
    </row>
    <row r="370" spans="1:7" s="2" customFormat="1" x14ac:dyDescent="0.25">
      <c r="A370" s="4"/>
      <c r="B370" s="4"/>
      <c r="C370" s="4"/>
      <c r="D370" s="4"/>
      <c r="E370" s="4"/>
      <c r="F370" s="4"/>
      <c r="G370" s="1"/>
    </row>
    <row r="371" spans="1:7" s="2" customFormat="1" x14ac:dyDescent="0.25">
      <c r="A371" s="4"/>
      <c r="B371" s="4"/>
      <c r="C371" s="4"/>
      <c r="D371" s="4"/>
      <c r="E371" s="4"/>
      <c r="F371" s="4"/>
      <c r="G371" s="1"/>
    </row>
    <row r="372" spans="1:7" s="2" customFormat="1" x14ac:dyDescent="0.25">
      <c r="A372" s="4"/>
      <c r="B372" s="4"/>
      <c r="C372" s="4"/>
      <c r="D372" s="4"/>
      <c r="E372" s="4"/>
      <c r="F372" s="4"/>
      <c r="G372" s="1"/>
    </row>
    <row r="373" spans="1:7" s="2" customFormat="1" x14ac:dyDescent="0.25">
      <c r="A373" s="4"/>
      <c r="B373" s="4"/>
      <c r="C373" s="4"/>
      <c r="D373" s="4"/>
      <c r="E373" s="4"/>
      <c r="F373" s="4"/>
      <c r="G373" s="1"/>
    </row>
    <row r="374" spans="1:7" s="2" customFormat="1" x14ac:dyDescent="0.25">
      <c r="A374" s="4"/>
      <c r="B374" s="4"/>
      <c r="C374" s="4"/>
      <c r="D374" s="4"/>
      <c r="E374" s="4"/>
      <c r="F374" s="4"/>
      <c r="G374" s="1"/>
    </row>
    <row r="375" spans="1:7" s="2" customFormat="1" x14ac:dyDescent="0.25">
      <c r="A375" s="4"/>
      <c r="B375" s="4"/>
      <c r="C375" s="4"/>
      <c r="D375" s="4"/>
      <c r="E375" s="4"/>
      <c r="F375" s="4"/>
      <c r="G375" s="1"/>
    </row>
    <row r="376" spans="1:7" s="2" customFormat="1" x14ac:dyDescent="0.25">
      <c r="A376" s="4"/>
      <c r="B376" s="4"/>
      <c r="C376" s="4"/>
      <c r="D376" s="4"/>
      <c r="E376" s="4"/>
      <c r="F376" s="4"/>
      <c r="G376" s="1"/>
    </row>
    <row r="377" spans="1:7" s="2" customFormat="1" x14ac:dyDescent="0.25">
      <c r="A377" s="4"/>
      <c r="B377" s="4"/>
      <c r="C377" s="4"/>
      <c r="D377" s="4"/>
      <c r="E377" s="4"/>
      <c r="F377" s="4"/>
      <c r="G377" s="1"/>
    </row>
    <row r="378" spans="1:7" s="2" customFormat="1" x14ac:dyDescent="0.25">
      <c r="A378" s="4"/>
      <c r="B378" s="4"/>
      <c r="C378" s="4"/>
      <c r="D378" s="4"/>
      <c r="E378" s="4"/>
      <c r="F378" s="4"/>
      <c r="G378" s="1"/>
    </row>
    <row r="379" spans="1:7" s="2" customFormat="1" x14ac:dyDescent="0.25">
      <c r="A379" s="4"/>
      <c r="B379" s="4"/>
      <c r="C379" s="4"/>
      <c r="D379" s="4"/>
      <c r="E379" s="4"/>
      <c r="F379" s="4"/>
      <c r="G379" s="1"/>
    </row>
    <row r="380" spans="1:7" s="2" customFormat="1" x14ac:dyDescent="0.25">
      <c r="A380" s="4"/>
      <c r="B380" s="4"/>
      <c r="C380" s="4"/>
      <c r="D380" s="4"/>
      <c r="E380" s="4"/>
      <c r="F380" s="4"/>
      <c r="G380" s="1"/>
    </row>
    <row r="381" spans="1:7" s="2" customFormat="1" x14ac:dyDescent="0.25">
      <c r="A381" s="4"/>
      <c r="B381" s="4"/>
      <c r="C381" s="4"/>
      <c r="D381" s="4"/>
      <c r="E381" s="4"/>
      <c r="F381" s="4"/>
      <c r="G381" s="1"/>
    </row>
    <row r="382" spans="1:7" s="2" customFormat="1" x14ac:dyDescent="0.25">
      <c r="A382" s="4"/>
      <c r="B382" s="4"/>
      <c r="C382" s="4"/>
      <c r="D382" s="4"/>
      <c r="E382" s="4"/>
      <c r="F382" s="4"/>
      <c r="G382" s="1"/>
    </row>
    <row r="383" spans="1:7" s="2" customFormat="1" x14ac:dyDescent="0.25">
      <c r="A383" s="4"/>
      <c r="B383" s="4"/>
      <c r="C383" s="4"/>
      <c r="D383" s="4"/>
      <c r="E383" s="4"/>
      <c r="F383" s="4"/>
      <c r="G383" s="1"/>
    </row>
    <row r="384" spans="1:7" s="2" customFormat="1" x14ac:dyDescent="0.25">
      <c r="A384" s="4"/>
      <c r="B384" s="4"/>
      <c r="C384" s="4"/>
      <c r="D384" s="4"/>
      <c r="E384" s="4"/>
      <c r="F384" s="4"/>
      <c r="G384" s="1"/>
    </row>
    <row r="385" spans="1:7" s="2" customFormat="1" x14ac:dyDescent="0.25">
      <c r="A385" s="4"/>
      <c r="B385" s="4"/>
      <c r="C385" s="4"/>
      <c r="D385" s="4"/>
      <c r="E385" s="4"/>
      <c r="F385" s="4"/>
      <c r="G385" s="1"/>
    </row>
    <row r="386" spans="1:7" s="2" customFormat="1" x14ac:dyDescent="0.25">
      <c r="A386" s="4"/>
      <c r="B386" s="4"/>
      <c r="C386" s="4"/>
      <c r="D386" s="4"/>
      <c r="E386" s="4"/>
      <c r="F386" s="4"/>
      <c r="G386" s="1"/>
    </row>
    <row r="387" spans="1:7" s="2" customFormat="1" x14ac:dyDescent="0.25">
      <c r="A387" s="4"/>
      <c r="B387" s="4"/>
      <c r="C387" s="4"/>
      <c r="D387" s="4"/>
      <c r="E387" s="4"/>
      <c r="F387" s="4"/>
      <c r="G387" s="1"/>
    </row>
    <row r="388" spans="1:7" s="2" customFormat="1" x14ac:dyDescent="0.25">
      <c r="A388" s="4"/>
      <c r="B388" s="4"/>
      <c r="C388" s="4"/>
      <c r="D388" s="4"/>
      <c r="E388" s="4"/>
      <c r="F388" s="4"/>
      <c r="G388" s="1"/>
    </row>
    <row r="389" spans="1:7" s="2" customFormat="1" x14ac:dyDescent="0.25">
      <c r="A389" s="4"/>
      <c r="B389" s="4"/>
      <c r="C389" s="4"/>
      <c r="D389" s="4"/>
      <c r="E389" s="4"/>
      <c r="F389" s="4"/>
      <c r="G389" s="1"/>
    </row>
    <row r="390" spans="1:7" s="2" customFormat="1" x14ac:dyDescent="0.25">
      <c r="A390" s="4"/>
      <c r="B390" s="4"/>
      <c r="C390" s="4"/>
      <c r="D390" s="4"/>
      <c r="E390" s="4"/>
      <c r="F390" s="4"/>
      <c r="G390" s="1"/>
    </row>
    <row r="391" spans="1:7" s="2" customFormat="1" x14ac:dyDescent="0.25">
      <c r="A391" s="4"/>
      <c r="B391" s="4"/>
      <c r="C391" s="4"/>
      <c r="D391" s="4"/>
      <c r="E391" s="4"/>
      <c r="F391" s="4"/>
      <c r="G391" s="1"/>
    </row>
    <row r="392" spans="1:7" s="2" customFormat="1" x14ac:dyDescent="0.25">
      <c r="A392" s="4"/>
      <c r="B392" s="4"/>
      <c r="C392" s="4"/>
      <c r="D392" s="4"/>
      <c r="E392" s="4"/>
      <c r="F392" s="4"/>
      <c r="G392" s="1"/>
    </row>
    <row r="393" spans="1:7" s="2" customFormat="1" x14ac:dyDescent="0.25">
      <c r="A393" s="4"/>
      <c r="B393" s="4"/>
      <c r="C393" s="4"/>
      <c r="D393" s="4"/>
      <c r="E393" s="4"/>
      <c r="F393" s="4"/>
      <c r="G393" s="1"/>
    </row>
    <row r="394" spans="1:7" s="2" customFormat="1" x14ac:dyDescent="0.25">
      <c r="A394" s="4"/>
      <c r="B394" s="4"/>
      <c r="C394" s="4"/>
      <c r="D394" s="4"/>
      <c r="E394" s="4"/>
      <c r="F394" s="4"/>
      <c r="G394" s="1"/>
    </row>
    <row r="395" spans="1:7" s="2" customFormat="1" x14ac:dyDescent="0.25">
      <c r="A395" s="4"/>
      <c r="B395" s="4"/>
      <c r="C395" s="4"/>
      <c r="D395" s="4"/>
      <c r="E395" s="4"/>
      <c r="F395" s="4"/>
      <c r="G395" s="1"/>
    </row>
    <row r="396" spans="1:7" s="2" customFormat="1" x14ac:dyDescent="0.25">
      <c r="A396" s="4"/>
      <c r="B396" s="4"/>
      <c r="C396" s="4"/>
      <c r="D396" s="4"/>
      <c r="E396" s="4"/>
      <c r="F396" s="4"/>
      <c r="G396" s="1"/>
    </row>
    <row r="397" spans="1:7" s="2" customFormat="1" x14ac:dyDescent="0.25">
      <c r="A397" s="4"/>
      <c r="B397" s="4"/>
      <c r="C397" s="4"/>
      <c r="D397" s="4"/>
      <c r="E397" s="4"/>
      <c r="F397" s="4"/>
      <c r="G397" s="1"/>
    </row>
    <row r="398" spans="1:7" s="2" customFormat="1" x14ac:dyDescent="0.25">
      <c r="A398" s="4"/>
      <c r="B398" s="4"/>
      <c r="C398" s="4"/>
      <c r="D398" s="4"/>
      <c r="E398" s="4"/>
      <c r="F398" s="4"/>
      <c r="G398" s="1"/>
    </row>
    <row r="399" spans="1:7" s="2" customFormat="1" x14ac:dyDescent="0.25">
      <c r="A399" s="4"/>
      <c r="B399" s="4"/>
      <c r="C399" s="4"/>
      <c r="D399" s="4"/>
      <c r="E399" s="4"/>
      <c r="F399" s="4"/>
      <c r="G399" s="1"/>
    </row>
    <row r="400" spans="1:7" s="2" customFormat="1" x14ac:dyDescent="0.25">
      <c r="A400" s="4"/>
      <c r="B400" s="4"/>
      <c r="C400" s="4"/>
      <c r="D400" s="4"/>
      <c r="E400" s="4"/>
      <c r="F400" s="4"/>
      <c r="G400" s="1"/>
    </row>
    <row r="401" spans="1:7" s="2" customFormat="1" x14ac:dyDescent="0.25">
      <c r="A401" s="4"/>
      <c r="B401" s="4"/>
      <c r="C401" s="4"/>
      <c r="D401" s="4"/>
      <c r="E401" s="4"/>
      <c r="F401" s="4"/>
      <c r="G401" s="1"/>
    </row>
    <row r="402" spans="1:7" s="2" customFormat="1" x14ac:dyDescent="0.25">
      <c r="A402" s="4"/>
      <c r="B402" s="4"/>
      <c r="C402" s="4"/>
      <c r="D402" s="4"/>
      <c r="E402" s="4"/>
      <c r="F402" s="4"/>
      <c r="G402" s="1"/>
    </row>
    <row r="403" spans="1:7" s="2" customFormat="1" x14ac:dyDescent="0.25">
      <c r="A403" s="4"/>
      <c r="B403" s="4"/>
      <c r="C403" s="4"/>
      <c r="D403" s="4"/>
      <c r="E403" s="4"/>
      <c r="F403" s="4"/>
      <c r="G403" s="1"/>
    </row>
    <row r="404" spans="1:7" s="2" customFormat="1" x14ac:dyDescent="0.25">
      <c r="A404" s="4"/>
      <c r="B404" s="4"/>
      <c r="C404" s="4"/>
      <c r="D404" s="4"/>
      <c r="E404" s="4"/>
      <c r="F404" s="4"/>
      <c r="G404" s="1"/>
    </row>
    <row r="405" spans="1:7" s="2" customFormat="1" x14ac:dyDescent="0.25">
      <c r="A405" s="4"/>
      <c r="B405" s="4"/>
      <c r="C405" s="4"/>
      <c r="D405" s="4"/>
      <c r="E405" s="4"/>
      <c r="F405" s="4"/>
      <c r="G405" s="1"/>
    </row>
    <row r="406" spans="1:7" s="2" customFormat="1" x14ac:dyDescent="0.25">
      <c r="A406" s="4"/>
      <c r="B406" s="4"/>
      <c r="C406" s="4"/>
      <c r="D406" s="4"/>
      <c r="E406" s="4"/>
      <c r="F406" s="4"/>
      <c r="G406" s="1"/>
    </row>
    <row r="407" spans="1:7" s="2" customFormat="1" x14ac:dyDescent="0.25">
      <c r="A407" s="4"/>
      <c r="B407" s="4"/>
      <c r="C407" s="4"/>
      <c r="D407" s="4"/>
      <c r="E407" s="4"/>
      <c r="F407" s="4"/>
      <c r="G407" s="1"/>
    </row>
    <row r="408" spans="1:7" s="2" customFormat="1" x14ac:dyDescent="0.25">
      <c r="A408" s="4"/>
      <c r="B408" s="4"/>
      <c r="C408" s="4"/>
      <c r="D408" s="4"/>
      <c r="E408" s="4"/>
      <c r="F408" s="4"/>
      <c r="G408" s="1"/>
    </row>
    <row r="409" spans="1:7" s="2" customFormat="1" x14ac:dyDescent="0.25">
      <c r="A409" s="4"/>
      <c r="B409" s="4"/>
      <c r="C409" s="4"/>
      <c r="D409" s="4"/>
      <c r="E409" s="4"/>
      <c r="F409" s="4"/>
      <c r="G409" s="1"/>
    </row>
    <row r="410" spans="1:7" s="2" customFormat="1" x14ac:dyDescent="0.25">
      <c r="A410" s="4"/>
      <c r="B410" s="4"/>
      <c r="C410" s="4"/>
      <c r="D410" s="4"/>
      <c r="E410" s="4"/>
      <c r="F410" s="4"/>
      <c r="G410" s="1"/>
    </row>
    <row r="411" spans="1:7" s="2" customFormat="1" x14ac:dyDescent="0.25">
      <c r="A411" s="4"/>
      <c r="B411" s="4"/>
      <c r="C411" s="4"/>
      <c r="D411" s="4"/>
      <c r="E411" s="4"/>
      <c r="F411" s="4"/>
      <c r="G411" s="1"/>
    </row>
    <row r="412" spans="1:7" s="2" customFormat="1" x14ac:dyDescent="0.25">
      <c r="A412" s="4"/>
      <c r="B412" s="4"/>
      <c r="C412" s="4"/>
      <c r="D412" s="4"/>
      <c r="E412" s="4"/>
      <c r="F412" s="4"/>
      <c r="G412" s="1"/>
    </row>
    <row r="413" spans="1:7" s="2" customFormat="1" x14ac:dyDescent="0.25">
      <c r="A413" s="4"/>
      <c r="B413" s="4"/>
      <c r="C413" s="4"/>
      <c r="D413" s="4"/>
      <c r="E413" s="4"/>
      <c r="F413" s="4"/>
      <c r="G413" s="1"/>
    </row>
    <row r="414" spans="1:7" s="2" customFormat="1" x14ac:dyDescent="0.25">
      <c r="A414" s="4"/>
      <c r="B414" s="4"/>
      <c r="C414" s="4"/>
      <c r="D414" s="4"/>
      <c r="E414" s="4"/>
      <c r="F414" s="4"/>
      <c r="G414" s="1"/>
    </row>
    <row r="415" spans="1:7" s="2" customFormat="1" x14ac:dyDescent="0.25">
      <c r="A415" s="4"/>
      <c r="B415" s="4"/>
      <c r="C415" s="4"/>
      <c r="D415" s="4"/>
      <c r="E415" s="4"/>
      <c r="F415" s="4"/>
      <c r="G415" s="1"/>
    </row>
    <row r="416" spans="1:7" s="2" customFormat="1" x14ac:dyDescent="0.25">
      <c r="A416" s="4"/>
      <c r="B416" s="4"/>
      <c r="C416" s="4"/>
      <c r="D416" s="4"/>
      <c r="E416" s="4"/>
      <c r="F416" s="4"/>
      <c r="G416" s="1"/>
    </row>
    <row r="417" spans="1:7" s="2" customFormat="1" x14ac:dyDescent="0.25">
      <c r="A417" s="4"/>
      <c r="B417" s="4"/>
      <c r="C417" s="4"/>
      <c r="D417" s="4"/>
      <c r="E417" s="4"/>
      <c r="F417" s="4"/>
      <c r="G417" s="1"/>
    </row>
    <row r="418" spans="1:7" s="2" customFormat="1" x14ac:dyDescent="0.25">
      <c r="A418" s="4"/>
      <c r="B418" s="4"/>
      <c r="C418" s="4"/>
      <c r="D418" s="4"/>
      <c r="E418" s="4"/>
      <c r="F418" s="4"/>
      <c r="G418" s="1"/>
    </row>
    <row r="419" spans="1:7" s="2" customFormat="1" x14ac:dyDescent="0.25">
      <c r="A419" s="4"/>
      <c r="B419" s="4"/>
      <c r="C419" s="4"/>
      <c r="D419" s="4"/>
      <c r="E419" s="4"/>
      <c r="F419" s="4"/>
      <c r="G419" s="1"/>
    </row>
    <row r="420" spans="1:7" s="2" customFormat="1" x14ac:dyDescent="0.25">
      <c r="A420" s="4"/>
      <c r="B420" s="4"/>
      <c r="C420" s="4"/>
      <c r="D420" s="4"/>
      <c r="E420" s="4"/>
      <c r="F420" s="4"/>
      <c r="G420" s="1"/>
    </row>
    <row r="421" spans="1:7" s="2" customFormat="1" x14ac:dyDescent="0.25">
      <c r="A421" s="4"/>
      <c r="B421" s="4"/>
      <c r="C421" s="4"/>
      <c r="D421" s="4"/>
      <c r="E421" s="4"/>
      <c r="F421" s="4"/>
      <c r="G421" s="1"/>
    </row>
    <row r="422" spans="1:7" s="2" customFormat="1" x14ac:dyDescent="0.25">
      <c r="A422" s="4"/>
      <c r="B422" s="4"/>
      <c r="C422" s="4"/>
      <c r="D422" s="4"/>
      <c r="E422" s="4"/>
      <c r="F422" s="4"/>
      <c r="G422" s="1"/>
    </row>
    <row r="423" spans="1:7" s="2" customFormat="1" x14ac:dyDescent="0.25">
      <c r="A423" s="4"/>
      <c r="B423" s="4"/>
      <c r="C423" s="4"/>
      <c r="D423" s="4"/>
      <c r="E423" s="4"/>
      <c r="F423" s="4"/>
      <c r="G423" s="1"/>
    </row>
    <row r="424" spans="1:7" s="2" customFormat="1" x14ac:dyDescent="0.25">
      <c r="A424" s="4"/>
      <c r="B424" s="4"/>
      <c r="C424" s="4"/>
      <c r="D424" s="4"/>
      <c r="E424" s="4"/>
      <c r="F424" s="4"/>
      <c r="G424" s="1"/>
    </row>
    <row r="425" spans="1:7" s="2" customFormat="1" x14ac:dyDescent="0.25">
      <c r="A425" s="4"/>
      <c r="B425" s="4"/>
      <c r="C425" s="4"/>
      <c r="D425" s="4"/>
      <c r="E425" s="4"/>
      <c r="F425" s="4"/>
      <c r="G425" s="1"/>
    </row>
    <row r="426" spans="1:7" s="2" customFormat="1" x14ac:dyDescent="0.25">
      <c r="A426" s="4"/>
      <c r="B426" s="4"/>
      <c r="C426" s="4"/>
      <c r="D426" s="4"/>
      <c r="E426" s="4"/>
      <c r="F426" s="4"/>
      <c r="G426" s="1"/>
    </row>
    <row r="427" spans="1:7" s="2" customFormat="1" x14ac:dyDescent="0.25">
      <c r="A427" s="4"/>
      <c r="B427" s="4"/>
      <c r="C427" s="4"/>
      <c r="D427" s="4"/>
      <c r="E427" s="4"/>
      <c r="F427" s="4"/>
      <c r="G427" s="1"/>
    </row>
    <row r="428" spans="1:7" s="2" customFormat="1" x14ac:dyDescent="0.25">
      <c r="A428" s="4"/>
      <c r="B428" s="4"/>
      <c r="C428" s="4"/>
      <c r="D428" s="4"/>
      <c r="E428" s="4"/>
      <c r="F428" s="4"/>
      <c r="G428" s="1"/>
    </row>
    <row r="429" spans="1:7" s="2" customFormat="1" x14ac:dyDescent="0.25">
      <c r="A429" s="4"/>
      <c r="B429" s="4"/>
      <c r="C429" s="4"/>
      <c r="D429" s="4"/>
      <c r="E429" s="4"/>
      <c r="F429" s="4"/>
      <c r="G429" s="1"/>
    </row>
    <row r="430" spans="1:7" s="2" customFormat="1" x14ac:dyDescent="0.25">
      <c r="A430" s="4"/>
      <c r="B430" s="4"/>
      <c r="C430" s="4"/>
      <c r="D430" s="4"/>
      <c r="E430" s="4"/>
      <c r="F430" s="4"/>
      <c r="G430" s="1"/>
    </row>
    <row r="431" spans="1:7" s="2" customFormat="1" x14ac:dyDescent="0.25">
      <c r="A431" s="4"/>
      <c r="B431" s="4"/>
      <c r="C431" s="4"/>
      <c r="D431" s="4"/>
      <c r="E431" s="4"/>
      <c r="F431" s="4"/>
      <c r="G431" s="1"/>
    </row>
    <row r="432" spans="1:7" s="2" customFormat="1" x14ac:dyDescent="0.25">
      <c r="A432" s="4"/>
      <c r="B432" s="4"/>
      <c r="C432" s="4"/>
      <c r="D432" s="4"/>
      <c r="E432" s="4"/>
      <c r="F432" s="4"/>
      <c r="G432" s="1"/>
    </row>
    <row r="433" spans="1:7" s="2" customFormat="1" x14ac:dyDescent="0.25">
      <c r="A433" s="4"/>
      <c r="B433" s="4"/>
      <c r="C433" s="4"/>
      <c r="D433" s="4"/>
      <c r="E433" s="4"/>
      <c r="F433" s="4"/>
      <c r="G433" s="1"/>
    </row>
    <row r="434" spans="1:7" s="2" customFormat="1" x14ac:dyDescent="0.25">
      <c r="A434" s="4"/>
      <c r="B434" s="4"/>
      <c r="C434" s="4"/>
      <c r="D434" s="4"/>
      <c r="E434" s="4"/>
      <c r="F434" s="4"/>
      <c r="G434" s="1"/>
    </row>
    <row r="435" spans="1:7" s="2" customFormat="1" x14ac:dyDescent="0.25">
      <c r="A435" s="4"/>
      <c r="B435" s="4"/>
      <c r="C435" s="4"/>
      <c r="D435" s="4"/>
      <c r="E435" s="4"/>
      <c r="F435" s="4"/>
      <c r="G435" s="1"/>
    </row>
    <row r="436" spans="1:7" s="2" customFormat="1" x14ac:dyDescent="0.25">
      <c r="A436" s="4"/>
      <c r="B436" s="4"/>
      <c r="C436" s="4"/>
      <c r="D436" s="4"/>
      <c r="E436" s="4"/>
      <c r="F436" s="4"/>
      <c r="G436" s="1"/>
    </row>
    <row r="437" spans="1:7" s="2" customFormat="1" x14ac:dyDescent="0.25">
      <c r="A437" s="4"/>
      <c r="B437" s="4"/>
      <c r="C437" s="4"/>
      <c r="D437" s="4"/>
      <c r="E437" s="4"/>
      <c r="F437" s="4"/>
      <c r="G437" s="1"/>
    </row>
    <row r="438" spans="1:7" s="2" customFormat="1" x14ac:dyDescent="0.25">
      <c r="A438" s="4"/>
      <c r="B438" s="4"/>
      <c r="C438" s="4"/>
      <c r="D438" s="4"/>
      <c r="E438" s="4"/>
      <c r="F438" s="4"/>
      <c r="G438" s="1"/>
    </row>
    <row r="439" spans="1:7" s="2" customFormat="1" x14ac:dyDescent="0.25">
      <c r="A439" s="4"/>
      <c r="B439" s="4"/>
      <c r="C439" s="4"/>
      <c r="D439" s="4"/>
      <c r="E439" s="4"/>
      <c r="F439" s="4"/>
      <c r="G439" s="1"/>
    </row>
    <row r="440" spans="1:7" s="2" customFormat="1" x14ac:dyDescent="0.25">
      <c r="A440" s="4"/>
      <c r="B440" s="4"/>
      <c r="C440" s="4"/>
      <c r="D440" s="4"/>
      <c r="E440" s="4"/>
      <c r="F440" s="4"/>
      <c r="G440" s="1"/>
    </row>
    <row r="441" spans="1:7" s="2" customFormat="1" x14ac:dyDescent="0.25">
      <c r="A441" s="4"/>
      <c r="B441" s="4"/>
      <c r="C441" s="4"/>
      <c r="D441" s="4"/>
      <c r="E441" s="4"/>
      <c r="F441" s="4"/>
      <c r="G441" s="1"/>
    </row>
    <row r="442" spans="1:7" s="2" customFormat="1" x14ac:dyDescent="0.25">
      <c r="A442" s="4"/>
      <c r="B442" s="4"/>
      <c r="C442" s="4"/>
      <c r="D442" s="4"/>
      <c r="E442" s="4"/>
      <c r="F442" s="4"/>
      <c r="G442" s="1"/>
    </row>
    <row r="443" spans="1:7" s="2" customFormat="1" x14ac:dyDescent="0.25">
      <c r="A443" s="4"/>
      <c r="B443" s="4"/>
      <c r="C443" s="4"/>
      <c r="D443" s="4"/>
      <c r="E443" s="4"/>
      <c r="F443" s="4"/>
      <c r="G443" s="1"/>
    </row>
    <row r="444" spans="1:7" s="2" customFormat="1" x14ac:dyDescent="0.25">
      <c r="A444" s="4"/>
      <c r="B444" s="4"/>
      <c r="C444" s="4"/>
      <c r="D444" s="4"/>
      <c r="E444" s="4"/>
      <c r="F444" s="4"/>
      <c r="G444" s="1"/>
    </row>
    <row r="445" spans="1:7" s="2" customFormat="1" x14ac:dyDescent="0.25">
      <c r="A445" s="4"/>
      <c r="B445" s="4"/>
      <c r="C445" s="4"/>
      <c r="D445" s="4"/>
      <c r="E445" s="4"/>
      <c r="F445" s="4"/>
      <c r="G445" s="1"/>
    </row>
    <row r="446" spans="1:7" s="2" customFormat="1" x14ac:dyDescent="0.25">
      <c r="A446" s="4"/>
      <c r="B446" s="4"/>
      <c r="C446" s="4"/>
      <c r="D446" s="4"/>
      <c r="E446" s="4"/>
      <c r="F446" s="4"/>
      <c r="G446" s="1"/>
    </row>
    <row r="447" spans="1:7" s="2" customFormat="1" x14ac:dyDescent="0.25">
      <c r="A447" s="4"/>
      <c r="B447" s="4"/>
      <c r="C447" s="4"/>
      <c r="D447" s="4"/>
      <c r="E447" s="4"/>
      <c r="F447" s="4"/>
      <c r="G447" s="1"/>
    </row>
    <row r="448" spans="1:7" s="2" customFormat="1" x14ac:dyDescent="0.25">
      <c r="A448" s="4"/>
      <c r="B448" s="4"/>
      <c r="C448" s="4"/>
      <c r="D448" s="4"/>
      <c r="E448" s="4"/>
      <c r="F448" s="4"/>
      <c r="G448" s="1"/>
    </row>
    <row r="449" spans="1:7" s="2" customFormat="1" x14ac:dyDescent="0.25">
      <c r="A449" s="4"/>
      <c r="B449" s="4"/>
      <c r="C449" s="4"/>
      <c r="D449" s="4"/>
      <c r="E449" s="4"/>
      <c r="F449" s="4"/>
      <c r="G449" s="1"/>
    </row>
    <row r="450" spans="1:7" s="2" customFormat="1" x14ac:dyDescent="0.25">
      <c r="A450" s="4"/>
      <c r="B450" s="4"/>
      <c r="C450" s="4"/>
      <c r="D450" s="4"/>
      <c r="E450" s="4"/>
      <c r="F450" s="4"/>
      <c r="G450" s="1"/>
    </row>
    <row r="451" spans="1:7" s="2" customFormat="1" x14ac:dyDescent="0.25">
      <c r="A451" s="4"/>
      <c r="B451" s="4"/>
      <c r="C451" s="4"/>
      <c r="D451" s="4"/>
      <c r="E451" s="4"/>
      <c r="F451" s="4"/>
      <c r="G451" s="1"/>
    </row>
    <row r="452" spans="1:7" s="2" customFormat="1" x14ac:dyDescent="0.25">
      <c r="A452" s="4"/>
      <c r="B452" s="4"/>
      <c r="C452" s="4"/>
      <c r="D452" s="4"/>
      <c r="E452" s="4"/>
      <c r="F452" s="4"/>
      <c r="G452" s="1"/>
    </row>
    <row r="453" spans="1:7" s="2" customFormat="1" x14ac:dyDescent="0.25">
      <c r="A453" s="4"/>
      <c r="B453" s="4"/>
      <c r="C453" s="4"/>
      <c r="D453" s="4"/>
      <c r="E453" s="4"/>
      <c r="F453" s="4"/>
      <c r="G453" s="1"/>
    </row>
    <row r="454" spans="1:7" s="2" customFormat="1" x14ac:dyDescent="0.25">
      <c r="A454" s="4"/>
      <c r="B454" s="4"/>
      <c r="C454" s="4"/>
      <c r="D454" s="4"/>
      <c r="E454" s="4"/>
      <c r="F454" s="4"/>
      <c r="G454" s="1"/>
    </row>
    <row r="455" spans="1:7" s="2" customFormat="1" x14ac:dyDescent="0.25">
      <c r="A455" s="4"/>
      <c r="B455" s="4"/>
      <c r="C455" s="4"/>
      <c r="D455" s="4"/>
      <c r="E455" s="4"/>
      <c r="F455" s="4"/>
      <c r="G455" s="1"/>
    </row>
    <row r="456" spans="1:7" s="2" customFormat="1" x14ac:dyDescent="0.25">
      <c r="A456" s="4"/>
      <c r="B456" s="4"/>
      <c r="C456" s="4"/>
      <c r="D456" s="4"/>
      <c r="E456" s="4"/>
      <c r="F456" s="4"/>
      <c r="G456" s="1"/>
    </row>
    <row r="457" spans="1:7" s="2" customFormat="1" x14ac:dyDescent="0.25">
      <c r="A457" s="4"/>
      <c r="B457" s="4"/>
      <c r="C457" s="4"/>
      <c r="D457" s="4"/>
      <c r="E457" s="4"/>
      <c r="F457" s="4"/>
      <c r="G457" s="1"/>
    </row>
    <row r="458" spans="1:7" s="2" customFormat="1" x14ac:dyDescent="0.25">
      <c r="A458" s="4"/>
      <c r="B458" s="4"/>
      <c r="C458" s="4"/>
      <c r="D458" s="4"/>
      <c r="E458" s="4"/>
      <c r="F458" s="4"/>
      <c r="G458" s="1"/>
    </row>
    <row r="459" spans="1:7" s="2" customFormat="1" x14ac:dyDescent="0.25">
      <c r="A459" s="4"/>
      <c r="B459" s="4"/>
      <c r="C459" s="4"/>
      <c r="D459" s="4"/>
      <c r="E459" s="4"/>
      <c r="F459" s="4"/>
      <c r="G459" s="1"/>
    </row>
    <row r="460" spans="1:7" s="2" customFormat="1" x14ac:dyDescent="0.25">
      <c r="A460" s="4"/>
      <c r="B460" s="4"/>
      <c r="C460" s="4"/>
      <c r="D460" s="4"/>
      <c r="E460" s="4"/>
      <c r="F460" s="4"/>
      <c r="G460" s="1"/>
    </row>
    <row r="461" spans="1:7" s="2" customFormat="1" x14ac:dyDescent="0.25">
      <c r="A461" s="4"/>
      <c r="B461" s="4"/>
      <c r="C461" s="4"/>
      <c r="D461" s="4"/>
      <c r="E461" s="4"/>
      <c r="F461" s="4"/>
      <c r="G461" s="1"/>
    </row>
    <row r="462" spans="1:7" s="2" customFormat="1" x14ac:dyDescent="0.25">
      <c r="A462" s="4"/>
      <c r="B462" s="4"/>
      <c r="C462" s="4"/>
      <c r="D462" s="4"/>
      <c r="E462" s="4"/>
      <c r="F462" s="4"/>
      <c r="G462" s="1"/>
    </row>
    <row r="463" spans="1:7" s="2" customFormat="1" x14ac:dyDescent="0.25">
      <c r="A463" s="4"/>
      <c r="B463" s="4"/>
      <c r="C463" s="4"/>
      <c r="D463" s="4"/>
      <c r="E463" s="4"/>
      <c r="F463" s="4"/>
      <c r="G463" s="1"/>
    </row>
    <row r="464" spans="1:7" s="2" customFormat="1" x14ac:dyDescent="0.25">
      <c r="A464" s="4"/>
      <c r="B464" s="4"/>
      <c r="C464" s="4"/>
      <c r="D464" s="4"/>
      <c r="E464" s="4"/>
      <c r="F464" s="4"/>
      <c r="G464" s="1"/>
    </row>
    <row r="465" spans="1:7" s="2" customFormat="1" x14ac:dyDescent="0.25">
      <c r="A465" s="4"/>
      <c r="B465" s="4"/>
      <c r="C465" s="4"/>
      <c r="D465" s="4"/>
      <c r="E465" s="4"/>
      <c r="F465" s="4"/>
      <c r="G465" s="1"/>
    </row>
    <row r="466" spans="1:7" s="2" customFormat="1" x14ac:dyDescent="0.25">
      <c r="A466" s="4"/>
      <c r="B466" s="4"/>
      <c r="C466" s="4"/>
      <c r="D466" s="4"/>
      <c r="E466" s="4"/>
      <c r="F466" s="4"/>
      <c r="G466" s="1"/>
    </row>
    <row r="467" spans="1:7" s="2" customFormat="1" x14ac:dyDescent="0.25">
      <c r="A467" s="4"/>
      <c r="B467" s="4"/>
      <c r="C467" s="4"/>
      <c r="D467" s="4"/>
      <c r="E467" s="4"/>
      <c r="F467" s="4"/>
      <c r="G467" s="1"/>
    </row>
    <row r="468" spans="1:7" s="2" customFormat="1" x14ac:dyDescent="0.25">
      <c r="A468" s="4"/>
      <c r="B468" s="4"/>
      <c r="C468" s="4"/>
      <c r="D468" s="4"/>
      <c r="E468" s="4"/>
      <c r="F468" s="4"/>
      <c r="G468" s="1"/>
    </row>
    <row r="469" spans="1:7" s="2" customFormat="1" x14ac:dyDescent="0.25">
      <c r="A469" s="4"/>
      <c r="B469" s="4"/>
      <c r="C469" s="4"/>
      <c r="D469" s="4"/>
      <c r="E469" s="4"/>
      <c r="F469" s="4"/>
      <c r="G469" s="1"/>
    </row>
    <row r="470" spans="1:7" s="2" customFormat="1" x14ac:dyDescent="0.25">
      <c r="A470" s="4"/>
      <c r="B470" s="4"/>
      <c r="C470" s="4"/>
      <c r="D470" s="4"/>
      <c r="E470" s="4"/>
      <c r="F470" s="4"/>
      <c r="G470" s="1"/>
    </row>
    <row r="471" spans="1:7" s="2" customFormat="1" x14ac:dyDescent="0.25">
      <c r="A471" s="4"/>
      <c r="B471" s="4"/>
      <c r="C471" s="4"/>
      <c r="D471" s="4"/>
      <c r="E471" s="4"/>
      <c r="F471" s="4"/>
      <c r="G471" s="1"/>
    </row>
    <row r="472" spans="1:7" s="2" customFormat="1" x14ac:dyDescent="0.25">
      <c r="A472" s="4"/>
      <c r="B472" s="4"/>
      <c r="C472" s="4"/>
      <c r="D472" s="4"/>
      <c r="E472" s="4"/>
      <c r="F472" s="4"/>
      <c r="G472" s="1"/>
    </row>
    <row r="473" spans="1:7" s="2" customFormat="1" x14ac:dyDescent="0.25">
      <c r="A473" s="4"/>
      <c r="B473" s="4"/>
      <c r="C473" s="4"/>
      <c r="D473" s="4"/>
      <c r="E473" s="4"/>
      <c r="F473" s="4"/>
      <c r="G473" s="1"/>
    </row>
    <row r="474" spans="1:7" s="2" customFormat="1" x14ac:dyDescent="0.25">
      <c r="A474" s="4"/>
      <c r="B474" s="4"/>
      <c r="C474" s="4"/>
      <c r="D474" s="4"/>
      <c r="E474" s="4"/>
      <c r="F474" s="4"/>
      <c r="G474" s="1"/>
    </row>
    <row r="475" spans="1:7" s="2" customFormat="1" x14ac:dyDescent="0.25">
      <c r="A475" s="4"/>
      <c r="B475" s="4"/>
      <c r="C475" s="4"/>
      <c r="D475" s="4"/>
      <c r="E475" s="4"/>
      <c r="F475" s="4"/>
      <c r="G475" s="1"/>
    </row>
    <row r="476" spans="1:7" s="2" customFormat="1" x14ac:dyDescent="0.25">
      <c r="A476" s="4"/>
      <c r="B476" s="4"/>
      <c r="C476" s="4"/>
      <c r="D476" s="4"/>
      <c r="E476" s="4"/>
      <c r="F476" s="4"/>
      <c r="G476" s="1"/>
    </row>
    <row r="477" spans="1:7" s="2" customFormat="1" x14ac:dyDescent="0.25">
      <c r="A477" s="4"/>
      <c r="B477" s="4"/>
      <c r="C477" s="4"/>
      <c r="D477" s="4"/>
      <c r="E477" s="4"/>
      <c r="F477" s="4"/>
      <c r="G477" s="1"/>
    </row>
    <row r="478" spans="1:7" s="2" customFormat="1" x14ac:dyDescent="0.25">
      <c r="A478" s="4"/>
      <c r="B478" s="4"/>
      <c r="C478" s="4"/>
      <c r="D478" s="4"/>
      <c r="E478" s="4"/>
      <c r="F478" s="4"/>
      <c r="G478" s="1"/>
    </row>
    <row r="479" spans="1:7" s="2" customFormat="1" x14ac:dyDescent="0.25">
      <c r="A479" s="4"/>
      <c r="B479" s="4"/>
      <c r="C479" s="4"/>
      <c r="D479" s="4"/>
      <c r="E479" s="4"/>
      <c r="F479" s="4"/>
      <c r="G479" s="1"/>
    </row>
    <row r="480" spans="1:7" s="2" customFormat="1" x14ac:dyDescent="0.25">
      <c r="A480" s="4"/>
      <c r="B480" s="4"/>
      <c r="C480" s="4"/>
      <c r="D480" s="4"/>
      <c r="E480" s="4"/>
      <c r="F480" s="4"/>
      <c r="G480" s="1"/>
    </row>
    <row r="481" spans="1:7" s="2" customFormat="1" x14ac:dyDescent="0.25">
      <c r="A481" s="4"/>
      <c r="B481" s="4"/>
      <c r="C481" s="4"/>
      <c r="D481" s="4"/>
      <c r="E481" s="4"/>
      <c r="F481" s="4"/>
      <c r="G481" s="1"/>
    </row>
    <row r="482" spans="1:7" s="2" customFormat="1" x14ac:dyDescent="0.25">
      <c r="A482" s="4"/>
      <c r="B482" s="4"/>
      <c r="C482" s="4"/>
      <c r="D482" s="4"/>
      <c r="E482" s="4"/>
      <c r="F482" s="4"/>
      <c r="G482" s="1"/>
    </row>
    <row r="483" spans="1:7" s="2" customFormat="1" x14ac:dyDescent="0.25">
      <c r="A483" s="4"/>
      <c r="B483" s="4"/>
      <c r="C483" s="4"/>
      <c r="D483" s="4"/>
      <c r="E483" s="4"/>
      <c r="F483" s="4"/>
      <c r="G483" s="1"/>
    </row>
    <row r="484" spans="1:7" s="2" customFormat="1" x14ac:dyDescent="0.25">
      <c r="A484" s="4"/>
      <c r="B484" s="4"/>
      <c r="C484" s="4"/>
      <c r="D484" s="4"/>
      <c r="E484" s="4"/>
      <c r="F484" s="4"/>
      <c r="G484" s="1"/>
    </row>
    <row r="485" spans="1:7" s="2" customFormat="1" x14ac:dyDescent="0.25">
      <c r="A485" s="4"/>
      <c r="B485" s="4"/>
      <c r="C485" s="4"/>
      <c r="D485" s="4"/>
      <c r="E485" s="4"/>
      <c r="F485" s="4"/>
      <c r="G485" s="1"/>
    </row>
    <row r="486" spans="1:7" s="2" customFormat="1" x14ac:dyDescent="0.25">
      <c r="A486" s="4"/>
      <c r="B486" s="4"/>
      <c r="C486" s="4"/>
      <c r="D486" s="4"/>
      <c r="E486" s="4"/>
      <c r="F486" s="4"/>
      <c r="G486" s="1"/>
    </row>
    <row r="487" spans="1:7" s="2" customFormat="1" x14ac:dyDescent="0.25">
      <c r="A487" s="4"/>
      <c r="B487" s="4"/>
      <c r="C487" s="4"/>
      <c r="D487" s="4"/>
      <c r="E487" s="4"/>
      <c r="F487" s="4"/>
      <c r="G487" s="1"/>
    </row>
    <row r="488" spans="1:7" s="2" customFormat="1" x14ac:dyDescent="0.25">
      <c r="A488" s="4"/>
      <c r="B488" s="4"/>
      <c r="C488" s="4"/>
      <c r="D488" s="4"/>
      <c r="E488" s="4"/>
      <c r="F488" s="4"/>
      <c r="G488" s="1"/>
    </row>
    <row r="489" spans="1:7" s="2" customFormat="1" x14ac:dyDescent="0.25">
      <c r="A489" s="4"/>
      <c r="B489" s="4"/>
      <c r="C489" s="4"/>
      <c r="D489" s="4"/>
      <c r="E489" s="4"/>
      <c r="F489" s="4"/>
      <c r="G489" s="1"/>
    </row>
    <row r="490" spans="1:7" s="2" customFormat="1" x14ac:dyDescent="0.25">
      <c r="A490" s="4"/>
      <c r="B490" s="4"/>
      <c r="C490" s="4"/>
      <c r="D490" s="4"/>
      <c r="E490" s="4"/>
      <c r="F490" s="4"/>
      <c r="G490" s="1"/>
    </row>
    <row r="491" spans="1:7" s="2" customFormat="1" x14ac:dyDescent="0.25">
      <c r="A491" s="4"/>
      <c r="B491" s="4"/>
      <c r="C491" s="4"/>
      <c r="D491" s="4"/>
      <c r="E491" s="4"/>
      <c r="F491" s="4"/>
      <c r="G491" s="1"/>
    </row>
    <row r="492" spans="1:7" s="2" customFormat="1" x14ac:dyDescent="0.25">
      <c r="A492" s="4"/>
      <c r="B492" s="4"/>
      <c r="C492" s="4"/>
      <c r="D492" s="4"/>
      <c r="E492" s="4"/>
      <c r="F492" s="4"/>
      <c r="G492" s="1"/>
    </row>
    <row r="493" spans="1:7" s="2" customFormat="1" x14ac:dyDescent="0.25">
      <c r="A493" s="4"/>
      <c r="B493" s="4"/>
      <c r="C493" s="4"/>
      <c r="D493" s="4"/>
      <c r="E493" s="4"/>
      <c r="F493" s="4"/>
      <c r="G493" s="1"/>
    </row>
    <row r="494" spans="1:7" s="2" customFormat="1" x14ac:dyDescent="0.25">
      <c r="A494" s="4"/>
      <c r="B494" s="4"/>
      <c r="C494" s="4"/>
      <c r="D494" s="4"/>
      <c r="E494" s="4"/>
      <c r="F494" s="4"/>
      <c r="G494" s="1"/>
    </row>
    <row r="495" spans="1:7" s="2" customFormat="1" x14ac:dyDescent="0.25">
      <c r="A495" s="4"/>
      <c r="B495" s="4"/>
      <c r="C495" s="4"/>
      <c r="D495" s="4"/>
      <c r="E495" s="4"/>
      <c r="F495" s="4"/>
      <c r="G495" s="1"/>
    </row>
    <row r="496" spans="1:7" s="2" customFormat="1" x14ac:dyDescent="0.25">
      <c r="A496" s="4"/>
      <c r="B496" s="4"/>
      <c r="C496" s="4"/>
      <c r="D496" s="4"/>
      <c r="E496" s="4"/>
      <c r="F496" s="4"/>
      <c r="G496" s="1"/>
    </row>
    <row r="497" spans="1:7" s="2" customFormat="1" x14ac:dyDescent="0.25">
      <c r="A497" s="4"/>
      <c r="B497" s="4"/>
      <c r="C497" s="4"/>
      <c r="D497" s="4"/>
      <c r="E497" s="4"/>
      <c r="F497" s="4"/>
      <c r="G497" s="1"/>
    </row>
    <row r="498" spans="1:7" s="2" customFormat="1" x14ac:dyDescent="0.25">
      <c r="A498" s="4"/>
      <c r="B498" s="4"/>
      <c r="C498" s="4"/>
      <c r="D498" s="4"/>
      <c r="E498" s="4"/>
      <c r="F498" s="4"/>
      <c r="G498" s="1"/>
    </row>
    <row r="499" spans="1:7" s="2" customFormat="1" x14ac:dyDescent="0.25">
      <c r="A499" s="4"/>
      <c r="B499" s="4"/>
      <c r="C499" s="4"/>
      <c r="D499" s="4"/>
      <c r="E499" s="4"/>
      <c r="F499" s="4"/>
      <c r="G499" s="1"/>
    </row>
    <row r="500" spans="1:7" s="2" customFormat="1" x14ac:dyDescent="0.25">
      <c r="A500" s="4"/>
      <c r="B500" s="4"/>
      <c r="C500" s="4"/>
      <c r="D500" s="4"/>
      <c r="E500" s="4"/>
      <c r="F500" s="4"/>
      <c r="G500" s="1"/>
    </row>
    <row r="501" spans="1:7" s="2" customFormat="1" x14ac:dyDescent="0.25">
      <c r="A501" s="4"/>
      <c r="B501" s="4"/>
      <c r="C501" s="4"/>
      <c r="D501" s="4"/>
      <c r="E501" s="4"/>
      <c r="F501" s="4"/>
      <c r="G501" s="1"/>
    </row>
    <row r="502" spans="1:7" s="2" customFormat="1" x14ac:dyDescent="0.25">
      <c r="A502" s="4"/>
      <c r="B502" s="4"/>
      <c r="C502" s="4"/>
      <c r="D502" s="4"/>
      <c r="E502" s="4"/>
      <c r="F502" s="4"/>
      <c r="G502" s="1"/>
    </row>
    <row r="503" spans="1:7" s="2" customFormat="1" x14ac:dyDescent="0.25">
      <c r="A503" s="4"/>
      <c r="B503" s="4"/>
      <c r="C503" s="4"/>
      <c r="D503" s="4"/>
      <c r="E503" s="4"/>
      <c r="F503" s="4"/>
      <c r="G503" s="1"/>
    </row>
    <row r="504" spans="1:7" s="2" customFormat="1" x14ac:dyDescent="0.25">
      <c r="A504" s="4"/>
      <c r="B504" s="4"/>
      <c r="C504" s="4"/>
      <c r="D504" s="4"/>
      <c r="E504" s="4"/>
      <c r="F504" s="4"/>
      <c r="G504" s="1"/>
    </row>
    <row r="505" spans="1:7" s="2" customFormat="1" x14ac:dyDescent="0.25">
      <c r="A505" s="4"/>
      <c r="B505" s="4"/>
      <c r="C505" s="4"/>
      <c r="D505" s="4"/>
      <c r="E505" s="4"/>
      <c r="F505" s="4"/>
      <c r="G505" s="1"/>
    </row>
    <row r="506" spans="1:7" s="2" customFormat="1" x14ac:dyDescent="0.25">
      <c r="A506" s="4"/>
      <c r="B506" s="4"/>
      <c r="C506" s="4"/>
      <c r="D506" s="4"/>
      <c r="E506" s="4"/>
      <c r="F506" s="4"/>
      <c r="G506" s="1"/>
    </row>
    <row r="507" spans="1:7" s="2" customFormat="1" x14ac:dyDescent="0.25">
      <c r="A507" s="4"/>
      <c r="B507" s="4"/>
      <c r="C507" s="4"/>
      <c r="D507" s="4"/>
      <c r="E507" s="4"/>
      <c r="F507" s="4"/>
      <c r="G507" s="1"/>
    </row>
    <row r="508" spans="1:7" s="2" customFormat="1" x14ac:dyDescent="0.25">
      <c r="A508" s="4"/>
      <c r="B508" s="4"/>
      <c r="C508" s="4"/>
      <c r="D508" s="4"/>
      <c r="E508" s="4"/>
      <c r="F508" s="4"/>
      <c r="G508" s="1"/>
    </row>
    <row r="509" spans="1:7" s="2" customFormat="1" x14ac:dyDescent="0.25">
      <c r="A509" s="4"/>
      <c r="B509" s="4"/>
      <c r="C509" s="4"/>
      <c r="D509" s="4"/>
      <c r="E509" s="4"/>
      <c r="F509" s="4"/>
      <c r="G509" s="1"/>
    </row>
    <row r="510" spans="1:7" s="2" customFormat="1" x14ac:dyDescent="0.25">
      <c r="A510" s="4"/>
      <c r="B510" s="4"/>
      <c r="C510" s="4"/>
      <c r="D510" s="4"/>
      <c r="E510" s="4"/>
      <c r="F510" s="4"/>
      <c r="G510" s="1"/>
    </row>
    <row r="511" spans="1:7" s="2" customFormat="1" x14ac:dyDescent="0.25">
      <c r="A511" s="4"/>
      <c r="B511" s="4"/>
      <c r="C511" s="4"/>
      <c r="D511" s="4"/>
      <c r="E511" s="4"/>
      <c r="F511" s="4"/>
      <c r="G511" s="1"/>
    </row>
    <row r="512" spans="1:7" s="2" customFormat="1" x14ac:dyDescent="0.25">
      <c r="A512" s="4"/>
      <c r="B512" s="4"/>
      <c r="C512" s="4"/>
      <c r="D512" s="4"/>
      <c r="E512" s="4"/>
      <c r="F512" s="4"/>
      <c r="G512" s="1"/>
    </row>
    <row r="513" spans="1:7" s="2" customFormat="1" x14ac:dyDescent="0.25">
      <c r="A513" s="4"/>
      <c r="B513" s="4"/>
      <c r="C513" s="4"/>
      <c r="D513" s="4"/>
      <c r="E513" s="4"/>
      <c r="F513" s="4"/>
      <c r="G513" s="1"/>
    </row>
    <row r="514" spans="1:7" s="2" customFormat="1" x14ac:dyDescent="0.25">
      <c r="A514" s="4"/>
      <c r="B514" s="4"/>
      <c r="C514" s="4"/>
      <c r="D514" s="4"/>
      <c r="E514" s="4"/>
      <c r="F514" s="4"/>
      <c r="G514" s="1"/>
    </row>
    <row r="515" spans="1:7" s="2" customFormat="1" x14ac:dyDescent="0.25">
      <c r="A515" s="4"/>
      <c r="B515" s="4"/>
      <c r="C515" s="4"/>
      <c r="D515" s="4"/>
      <c r="E515" s="4"/>
      <c r="F515" s="4"/>
      <c r="G515" s="1"/>
    </row>
    <row r="516" spans="1:7" s="2" customFormat="1" x14ac:dyDescent="0.25">
      <c r="A516" s="4"/>
      <c r="B516" s="4"/>
      <c r="C516" s="4"/>
      <c r="D516" s="4"/>
      <c r="E516" s="4"/>
      <c r="F516" s="4"/>
      <c r="G516" s="1"/>
    </row>
    <row r="517" spans="1:7" s="2" customFormat="1" x14ac:dyDescent="0.25">
      <c r="A517" s="4"/>
      <c r="B517" s="4"/>
      <c r="C517" s="4"/>
      <c r="D517" s="4"/>
      <c r="E517" s="4"/>
      <c r="F517" s="4"/>
      <c r="G517" s="1"/>
    </row>
    <row r="518" spans="1:7" s="2" customFormat="1" x14ac:dyDescent="0.25">
      <c r="A518" s="4"/>
      <c r="B518" s="4"/>
      <c r="C518" s="4"/>
      <c r="D518" s="4"/>
      <c r="E518" s="4"/>
      <c r="F518" s="4"/>
      <c r="G518" s="1"/>
    </row>
    <row r="519" spans="1:7" s="2" customFormat="1" x14ac:dyDescent="0.25">
      <c r="A519" s="4"/>
      <c r="B519" s="4"/>
      <c r="C519" s="4"/>
      <c r="D519" s="4"/>
      <c r="E519" s="4"/>
      <c r="F519" s="4"/>
      <c r="G519" s="1"/>
    </row>
    <row r="520" spans="1:7" s="2" customFormat="1" x14ac:dyDescent="0.25">
      <c r="A520" s="4"/>
      <c r="B520" s="4"/>
      <c r="C520" s="4"/>
      <c r="D520" s="4"/>
      <c r="E520" s="4"/>
      <c r="F520" s="4"/>
      <c r="G520" s="1"/>
    </row>
    <row r="521" spans="1:7" s="2" customFormat="1" x14ac:dyDescent="0.25">
      <c r="A521" s="4"/>
      <c r="B521" s="4"/>
      <c r="C521" s="4"/>
      <c r="D521" s="4"/>
      <c r="E521" s="4"/>
      <c r="F521" s="4"/>
      <c r="G521" s="1"/>
    </row>
    <row r="522" spans="1:7" s="2" customFormat="1" x14ac:dyDescent="0.25">
      <c r="A522" s="4"/>
      <c r="B522" s="4"/>
      <c r="C522" s="4"/>
      <c r="D522" s="4"/>
      <c r="E522" s="4"/>
      <c r="F522" s="4"/>
      <c r="G522" s="1"/>
    </row>
    <row r="523" spans="1:7" s="2" customFormat="1" x14ac:dyDescent="0.25">
      <c r="A523" s="4"/>
      <c r="B523" s="4"/>
      <c r="C523" s="4"/>
      <c r="D523" s="4"/>
      <c r="E523" s="4"/>
      <c r="F523" s="4"/>
      <c r="G523" s="1"/>
    </row>
    <row r="524" spans="1:7" s="2" customFormat="1" x14ac:dyDescent="0.25">
      <c r="A524" s="4"/>
      <c r="B524" s="4"/>
      <c r="C524" s="4"/>
      <c r="D524" s="4"/>
      <c r="E524" s="4"/>
      <c r="F524" s="4"/>
      <c r="G524" s="1"/>
    </row>
    <row r="525" spans="1:7" s="2" customFormat="1" x14ac:dyDescent="0.25">
      <c r="A525" s="4"/>
      <c r="B525" s="4"/>
      <c r="C525" s="4"/>
      <c r="D525" s="4"/>
      <c r="E525" s="4"/>
      <c r="F525" s="4"/>
      <c r="G525" s="1"/>
    </row>
    <row r="526" spans="1:7" s="2" customFormat="1" x14ac:dyDescent="0.25">
      <c r="A526" s="4"/>
      <c r="B526" s="4"/>
      <c r="C526" s="4"/>
      <c r="D526" s="4"/>
      <c r="E526" s="4"/>
      <c r="F526" s="4"/>
      <c r="G526" s="1"/>
    </row>
    <row r="527" spans="1:7" s="2" customFormat="1" x14ac:dyDescent="0.25">
      <c r="A527" s="4"/>
      <c r="B527" s="4"/>
      <c r="C527" s="4"/>
      <c r="D527" s="4"/>
      <c r="E527" s="4"/>
      <c r="F527" s="4"/>
      <c r="G527" s="1"/>
    </row>
    <row r="528" spans="1:7" s="2" customFormat="1" x14ac:dyDescent="0.25">
      <c r="A528" s="4"/>
      <c r="B528" s="4"/>
      <c r="C528" s="4"/>
      <c r="D528" s="4"/>
      <c r="E528" s="4"/>
      <c r="F528" s="4"/>
      <c r="G528" s="1"/>
    </row>
    <row r="529" spans="1:7" s="2" customFormat="1" x14ac:dyDescent="0.25">
      <c r="A529" s="4"/>
      <c r="B529" s="4"/>
      <c r="C529" s="4"/>
      <c r="D529" s="4"/>
      <c r="E529" s="4"/>
      <c r="F529" s="4"/>
      <c r="G529" s="1"/>
    </row>
    <row r="530" spans="1:7" s="2" customFormat="1" x14ac:dyDescent="0.25">
      <c r="A530" s="4"/>
      <c r="B530" s="4"/>
      <c r="C530" s="4"/>
      <c r="D530" s="4"/>
      <c r="E530" s="4"/>
      <c r="F530" s="4"/>
      <c r="G530" s="1"/>
    </row>
    <row r="531" spans="1:7" s="2" customFormat="1" x14ac:dyDescent="0.25">
      <c r="A531" s="4"/>
      <c r="B531" s="4"/>
      <c r="C531" s="4"/>
      <c r="D531" s="4"/>
      <c r="E531" s="4"/>
      <c r="F531" s="4"/>
      <c r="G531" s="1"/>
    </row>
    <row r="532" spans="1:7" s="2" customFormat="1" x14ac:dyDescent="0.25">
      <c r="A532" s="4"/>
      <c r="B532" s="4"/>
      <c r="C532" s="4"/>
      <c r="D532" s="4"/>
      <c r="E532" s="4"/>
      <c r="F532" s="4"/>
      <c r="G532" s="1"/>
    </row>
    <row r="533" spans="1:7" s="2" customFormat="1" x14ac:dyDescent="0.25">
      <c r="A533" s="4"/>
      <c r="B533" s="4"/>
      <c r="C533" s="4"/>
      <c r="D533" s="4"/>
      <c r="E533" s="4"/>
      <c r="F533" s="4"/>
      <c r="G533" s="1"/>
    </row>
    <row r="534" spans="1:7" s="2" customFormat="1" x14ac:dyDescent="0.25">
      <c r="A534" s="4"/>
      <c r="B534" s="4"/>
      <c r="C534" s="4"/>
      <c r="D534" s="4"/>
      <c r="E534" s="4"/>
      <c r="F534" s="4"/>
      <c r="G534" s="1"/>
    </row>
    <row r="535" spans="1:7" s="2" customFormat="1" x14ac:dyDescent="0.25">
      <c r="A535" s="4"/>
      <c r="B535" s="4"/>
      <c r="C535" s="4"/>
      <c r="D535" s="4"/>
      <c r="E535" s="4"/>
      <c r="F535" s="4"/>
      <c r="G535" s="1"/>
    </row>
    <row r="536" spans="1:7" s="2" customFormat="1" x14ac:dyDescent="0.25">
      <c r="A536" s="4"/>
      <c r="B536" s="4"/>
      <c r="C536" s="4"/>
      <c r="D536" s="4"/>
      <c r="E536" s="4"/>
      <c r="F536" s="4"/>
      <c r="G536" s="1"/>
    </row>
    <row r="537" spans="1:7" s="2" customFormat="1" x14ac:dyDescent="0.25">
      <c r="A537" s="4"/>
      <c r="B537" s="4"/>
      <c r="C537" s="4"/>
      <c r="D537" s="4"/>
      <c r="E537" s="4"/>
      <c r="F537" s="4"/>
      <c r="G537" s="1"/>
    </row>
    <row r="538" spans="1:7" s="2" customFormat="1" x14ac:dyDescent="0.25">
      <c r="A538" s="4"/>
      <c r="B538" s="4"/>
      <c r="C538" s="4"/>
      <c r="D538" s="4"/>
      <c r="E538" s="4"/>
      <c r="F538" s="4"/>
      <c r="G538" s="1"/>
    </row>
    <row r="539" spans="1:7" s="2" customFormat="1" x14ac:dyDescent="0.25">
      <c r="A539" s="4"/>
      <c r="B539" s="4"/>
      <c r="C539" s="4"/>
      <c r="D539" s="4"/>
      <c r="E539" s="4"/>
      <c r="F539" s="4"/>
      <c r="G539" s="1"/>
    </row>
    <row r="540" spans="1:7" s="2" customFormat="1" x14ac:dyDescent="0.25">
      <c r="A540" s="4"/>
      <c r="B540" s="4"/>
      <c r="C540" s="4"/>
      <c r="D540" s="4"/>
      <c r="E540" s="4"/>
      <c r="F540" s="4"/>
      <c r="G540" s="1"/>
    </row>
    <row r="541" spans="1:7" s="2" customFormat="1" x14ac:dyDescent="0.25">
      <c r="A541" s="4"/>
      <c r="B541" s="4"/>
      <c r="C541" s="4"/>
      <c r="D541" s="4"/>
      <c r="E541" s="4"/>
      <c r="F541" s="4"/>
      <c r="G541" s="1"/>
    </row>
  </sheetData>
  <mergeCells count="3">
    <mergeCell ref="A1:G1"/>
    <mergeCell ref="I1:O1"/>
    <mergeCell ref="Q1:W1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tabSelected="1" workbookViewId="0">
      <selection activeCell="T53" sqref="T53"/>
    </sheetView>
  </sheetViews>
  <sheetFormatPr defaultRowHeight="15" x14ac:dyDescent="0.25"/>
  <cols>
    <col min="1" max="1" width="4" bestFit="1" customWidth="1"/>
    <col min="2" max="3" width="3.85546875" bestFit="1" customWidth="1"/>
    <col min="4" max="6" width="10.7109375" customWidth="1"/>
    <col min="7" max="7" width="2.7109375" customWidth="1"/>
    <col min="8" max="10" width="4" bestFit="1" customWidth="1"/>
    <col min="11" max="13" width="10.7109375" customWidth="1"/>
    <col min="14" max="14" width="2.7109375" customWidth="1"/>
    <col min="15" max="15" width="21.140625" customWidth="1"/>
  </cols>
  <sheetData>
    <row r="1" spans="1:19" x14ac:dyDescent="0.25">
      <c r="A1" s="2" t="s">
        <v>10</v>
      </c>
      <c r="B1" s="2" t="s">
        <v>11</v>
      </c>
      <c r="C1" s="2" t="s">
        <v>12</v>
      </c>
      <c r="D1" s="1" t="s">
        <v>2</v>
      </c>
      <c r="E1" s="2" t="s">
        <v>14</v>
      </c>
      <c r="F1" s="2" t="s">
        <v>1</v>
      </c>
      <c r="G1" s="2"/>
      <c r="H1" s="2" t="s">
        <v>10</v>
      </c>
      <c r="I1" s="2" t="s">
        <v>11</v>
      </c>
      <c r="J1" s="2" t="s">
        <v>12</v>
      </c>
      <c r="K1" s="1" t="s">
        <v>3</v>
      </c>
      <c r="L1" s="2" t="s">
        <v>15</v>
      </c>
      <c r="M1" s="2" t="s">
        <v>1</v>
      </c>
      <c r="N1" s="2"/>
      <c r="O1" s="21" t="s">
        <v>0</v>
      </c>
      <c r="P1" s="21"/>
      <c r="R1" t="s">
        <v>16</v>
      </c>
    </row>
    <row r="2" spans="1:19" x14ac:dyDescent="0.25">
      <c r="A2" s="15">
        <v>0</v>
      </c>
      <c r="B2" s="15">
        <v>0</v>
      </c>
      <c r="C2" s="15">
        <v>0</v>
      </c>
      <c r="D2" s="5">
        <v>1.36</v>
      </c>
      <c r="E2" s="6">
        <f>$P$2 + (Exps!D3*$P$3) + (Exps!E3*$P$4) + (Exps!F3*$P$5)</f>
        <v>25.312999999999999</v>
      </c>
      <c r="F2" s="6">
        <f t="shared" ref="F2:F33" si="0">ABS(D2-E2)</f>
        <v>23.952999999999999</v>
      </c>
      <c r="G2" s="3"/>
      <c r="H2" s="17">
        <v>0</v>
      </c>
      <c r="I2" s="17">
        <v>0</v>
      </c>
      <c r="J2" s="17">
        <v>0</v>
      </c>
      <c r="K2" s="5">
        <v>2.81</v>
      </c>
      <c r="L2" s="6">
        <f>$P$2 + (Exps!L3*$P$3) + (Exps!M3*$P$4) + (Exps!N3*$P$5)</f>
        <v>25.312999999999999</v>
      </c>
      <c r="M2" s="6">
        <f t="shared" ref="M2:M33" si="1">ABS(K2-L2)</f>
        <v>22.503</v>
      </c>
      <c r="N2" s="3"/>
      <c r="P2">
        <v>25.312999999999999</v>
      </c>
      <c r="R2" s="7"/>
      <c r="S2" t="s">
        <v>17</v>
      </c>
    </row>
    <row r="3" spans="1:19" x14ac:dyDescent="0.25">
      <c r="A3" s="4">
        <v>0.7</v>
      </c>
      <c r="B3" s="4">
        <v>0</v>
      </c>
      <c r="C3" s="4">
        <v>0</v>
      </c>
      <c r="D3" s="1">
        <v>44.36</v>
      </c>
      <c r="E3" s="3">
        <f>$P$2 + (Exps!D4*$P$3) + (Exps!E4*$P$4) + (Exps!F4*$P$5)</f>
        <v>27.3675</v>
      </c>
      <c r="F3" s="3">
        <f t="shared" si="0"/>
        <v>16.9925</v>
      </c>
      <c r="G3" s="3"/>
      <c r="H3" s="16">
        <v>0</v>
      </c>
      <c r="I3" s="16">
        <v>0</v>
      </c>
      <c r="J3" s="16">
        <v>0.4</v>
      </c>
      <c r="K3" s="1">
        <v>13.56</v>
      </c>
      <c r="L3" s="3">
        <f>$P$2 + (Exps!L4*$P$3) + (Exps!M4*$P$4) + (Exps!N4*$P$5)</f>
        <v>36.008600000000001</v>
      </c>
      <c r="M3" s="3">
        <f t="shared" si="1"/>
        <v>22.448599999999999</v>
      </c>
      <c r="N3" s="3"/>
      <c r="P3">
        <v>2.9350000000000001</v>
      </c>
      <c r="R3" s="9"/>
      <c r="S3" t="s">
        <v>18</v>
      </c>
    </row>
    <row r="4" spans="1:19" x14ac:dyDescent="0.25">
      <c r="A4" s="4">
        <v>2.6</v>
      </c>
      <c r="B4" s="4">
        <v>0</v>
      </c>
      <c r="C4" s="4">
        <v>0</v>
      </c>
      <c r="D4" s="1">
        <v>53.21</v>
      </c>
      <c r="E4" s="3">
        <f>$P$2 + (Exps!D5*$P$3) + (Exps!E5*$P$4) + (Exps!F5*$P$5)</f>
        <v>32.944000000000003</v>
      </c>
      <c r="F4" s="3">
        <f t="shared" si="0"/>
        <v>20.265999999999998</v>
      </c>
      <c r="G4" s="3"/>
      <c r="H4" s="18">
        <v>0</v>
      </c>
      <c r="I4" s="18">
        <v>0</v>
      </c>
      <c r="J4" s="18">
        <v>0.6</v>
      </c>
      <c r="K4" s="11">
        <v>38.31</v>
      </c>
      <c r="L4" s="12">
        <f>$P$2 + (Exps!L5*$P$3) + (Exps!M5*$P$4) + (Exps!N5*$P$5)</f>
        <v>41.356399999999994</v>
      </c>
      <c r="M4" s="12">
        <f t="shared" si="1"/>
        <v>3.0463999999999913</v>
      </c>
      <c r="N4" s="3"/>
      <c r="P4">
        <v>50.606000000000002</v>
      </c>
      <c r="R4" s="8"/>
      <c r="S4" t="s">
        <v>20</v>
      </c>
    </row>
    <row r="5" spans="1:19" x14ac:dyDescent="0.25">
      <c r="A5" s="4">
        <v>4.3</v>
      </c>
      <c r="B5" s="4">
        <v>0</v>
      </c>
      <c r="C5" s="4">
        <v>0</v>
      </c>
      <c r="D5" s="1">
        <v>67.36</v>
      </c>
      <c r="E5" s="3">
        <f>$P$2 + (Exps!D6*$P$3) + (Exps!E6*$P$4) + (Exps!F6*$P$5)</f>
        <v>37.933499999999995</v>
      </c>
      <c r="F5" s="3">
        <f t="shared" si="0"/>
        <v>29.426500000000004</v>
      </c>
      <c r="G5" s="3"/>
      <c r="H5" s="16">
        <v>0</v>
      </c>
      <c r="I5" s="16">
        <v>0.4</v>
      </c>
      <c r="J5" s="16">
        <v>0</v>
      </c>
      <c r="K5" s="1">
        <v>22.38</v>
      </c>
      <c r="L5" s="3">
        <f>$P$2 + (Exps!L6*$P$3) + (Exps!M6*$P$4) + (Exps!N6*$P$5)</f>
        <v>45.555400000000006</v>
      </c>
      <c r="M5" s="3">
        <f t="shared" si="1"/>
        <v>23.175400000000007</v>
      </c>
      <c r="N5" s="3"/>
      <c r="P5">
        <v>26.739000000000001</v>
      </c>
      <c r="R5" s="10"/>
      <c r="S5" t="s">
        <v>19</v>
      </c>
    </row>
    <row r="6" spans="1:19" x14ac:dyDescent="0.25">
      <c r="A6" s="4">
        <v>8.1</v>
      </c>
      <c r="B6" s="4">
        <v>0</v>
      </c>
      <c r="C6" s="4">
        <v>0</v>
      </c>
      <c r="D6" s="1">
        <v>80</v>
      </c>
      <c r="E6" s="3">
        <f>$P$2 + (Exps!D7*$P$3) + (Exps!E7*$P$4) + (Exps!F7*$P$5)</f>
        <v>49.086500000000001</v>
      </c>
      <c r="F6" s="3">
        <f t="shared" si="0"/>
        <v>30.913499999999999</v>
      </c>
      <c r="G6" s="3"/>
      <c r="H6" s="16">
        <v>0</v>
      </c>
      <c r="I6" s="16">
        <v>0.4</v>
      </c>
      <c r="J6" s="16">
        <v>0.4</v>
      </c>
      <c r="K6" s="1">
        <v>48.13</v>
      </c>
      <c r="L6" s="3">
        <f>$P$2 + (Exps!L7*$P$3) + (Exps!M7*$P$4) + (Exps!N7*$P$5)</f>
        <v>56.251000000000005</v>
      </c>
      <c r="M6" s="3">
        <f t="shared" si="1"/>
        <v>8.1210000000000022</v>
      </c>
      <c r="N6" s="3"/>
    </row>
    <row r="7" spans="1:19" x14ac:dyDescent="0.25">
      <c r="A7" s="4">
        <v>0.7</v>
      </c>
      <c r="B7" s="4">
        <v>0</v>
      </c>
      <c r="C7" s="4">
        <v>0</v>
      </c>
      <c r="D7" s="1">
        <v>11.29</v>
      </c>
      <c r="E7" s="3">
        <f>$P$2 + (Exps!D8*$P$3) + (Exps!E8*$P$4) + (Exps!F8*$P$5)</f>
        <v>27.3675</v>
      </c>
      <c r="F7" s="3">
        <f t="shared" si="0"/>
        <v>16.077500000000001</v>
      </c>
      <c r="G7" s="3"/>
      <c r="H7" s="16">
        <v>0</v>
      </c>
      <c r="I7" s="16">
        <v>0.4</v>
      </c>
      <c r="J7" s="16">
        <v>0.6</v>
      </c>
      <c r="K7" s="1">
        <v>72.63</v>
      </c>
      <c r="L7" s="3">
        <f>$P$2 + (Exps!L8*$P$3) + (Exps!M8*$P$4) + (Exps!N8*$P$5)</f>
        <v>61.598800000000004</v>
      </c>
      <c r="M7" s="3">
        <f t="shared" si="1"/>
        <v>11.031199999999991</v>
      </c>
      <c r="N7" s="3"/>
      <c r="O7" t="s">
        <v>23</v>
      </c>
      <c r="P7">
        <v>17.372</v>
      </c>
    </row>
    <row r="8" spans="1:19" x14ac:dyDescent="0.25">
      <c r="A8" s="4">
        <v>2.6</v>
      </c>
      <c r="B8" s="4">
        <v>0</v>
      </c>
      <c r="C8" s="4">
        <v>0</v>
      </c>
      <c r="D8" s="1">
        <v>22.14</v>
      </c>
      <c r="E8" s="3">
        <f>$P$2 + (Exps!D9*$P$3) + (Exps!E9*$P$4) + (Exps!F9*$P$5)</f>
        <v>32.944000000000003</v>
      </c>
      <c r="F8" s="3">
        <f t="shared" si="0"/>
        <v>10.804000000000002</v>
      </c>
      <c r="G8" s="3"/>
      <c r="H8" s="19">
        <v>0</v>
      </c>
      <c r="I8" s="19">
        <v>0.6</v>
      </c>
      <c r="J8" s="19">
        <v>0</v>
      </c>
      <c r="K8" s="13">
        <v>55.44</v>
      </c>
      <c r="L8" s="14">
        <f>$P$2 + (Exps!L9*$P$3) + (Exps!M9*$P$4) + (Exps!N9*$P$5)</f>
        <v>55.676599999999993</v>
      </c>
      <c r="M8" s="14">
        <f t="shared" si="1"/>
        <v>0.2365999999999957</v>
      </c>
      <c r="N8" s="3"/>
    </row>
    <row r="9" spans="1:19" x14ac:dyDescent="0.25">
      <c r="A9" s="4">
        <v>4.3</v>
      </c>
      <c r="B9" s="4">
        <v>0</v>
      </c>
      <c r="C9" s="4">
        <v>0</v>
      </c>
      <c r="D9" s="1">
        <v>48.21</v>
      </c>
      <c r="E9" s="3">
        <f>$P$2 + (Exps!D10*$P$3) + (Exps!E10*$P$4) + (Exps!F10*$P$5)</f>
        <v>37.933499999999995</v>
      </c>
      <c r="F9" s="3">
        <f t="shared" si="0"/>
        <v>10.276500000000006</v>
      </c>
      <c r="G9" s="3"/>
      <c r="H9" s="16">
        <v>0</v>
      </c>
      <c r="I9" s="16">
        <v>0.6</v>
      </c>
      <c r="J9" s="16">
        <v>0.4</v>
      </c>
      <c r="K9" s="1">
        <v>75.13</v>
      </c>
      <c r="L9" s="3">
        <f>$P$2 + (Exps!L10*$P$3) + (Exps!M10*$P$4) + (Exps!N10*$P$5)</f>
        <v>66.372199999999992</v>
      </c>
      <c r="M9" s="3">
        <f t="shared" si="1"/>
        <v>8.7578000000000031</v>
      </c>
      <c r="N9" s="3"/>
    </row>
    <row r="10" spans="1:19" x14ac:dyDescent="0.25">
      <c r="A10" s="4">
        <v>8.1</v>
      </c>
      <c r="B10" s="4">
        <v>0</v>
      </c>
      <c r="C10" s="4">
        <v>0</v>
      </c>
      <c r="D10" s="1">
        <v>53.43</v>
      </c>
      <c r="E10" s="3">
        <f>$P$2 + (Exps!D11*$P$3) + (Exps!E11*$P$4) + (Exps!F11*$P$5)</f>
        <v>49.086500000000001</v>
      </c>
      <c r="F10" s="3">
        <f t="shared" si="0"/>
        <v>4.3434999999999988</v>
      </c>
      <c r="G10" s="3"/>
      <c r="H10" s="16">
        <v>0</v>
      </c>
      <c r="I10" s="16">
        <v>0.6</v>
      </c>
      <c r="J10" s="16">
        <v>0.6</v>
      </c>
      <c r="K10" s="1">
        <v>91.75</v>
      </c>
      <c r="L10" s="3">
        <f>$P$2 + (Exps!L11*$P$3) + (Exps!M11*$P$4) + (Exps!N11*$P$5)</f>
        <v>71.72</v>
      </c>
      <c r="M10" s="3">
        <f t="shared" si="1"/>
        <v>20.03</v>
      </c>
      <c r="N10" s="3"/>
      <c r="O10" t="s">
        <v>21</v>
      </c>
    </row>
    <row r="11" spans="1:19" x14ac:dyDescent="0.25">
      <c r="A11" s="4">
        <v>0.7</v>
      </c>
      <c r="B11" s="4">
        <v>0</v>
      </c>
      <c r="C11" s="4">
        <v>0</v>
      </c>
      <c r="D11" s="1">
        <v>9.2899999999999991</v>
      </c>
      <c r="E11" s="3">
        <f>$P$2 + (Exps!D12*$P$3) + (Exps!E12*$P$4) + (Exps!F12*$P$5)</f>
        <v>27.3675</v>
      </c>
      <c r="F11" s="3">
        <f t="shared" si="0"/>
        <v>18.077500000000001</v>
      </c>
      <c r="G11" s="3"/>
      <c r="H11" s="16">
        <v>0</v>
      </c>
      <c r="I11" s="16">
        <v>0</v>
      </c>
      <c r="J11" s="16">
        <v>0.8</v>
      </c>
      <c r="K11" s="1">
        <v>77.81</v>
      </c>
      <c r="L11" s="3">
        <f>$P$2 + (Exps!L12*$P$3) + (Exps!M12*$P$4) + (Exps!N12*$P$5)</f>
        <v>46.7042</v>
      </c>
      <c r="M11" s="3">
        <f t="shared" si="1"/>
        <v>31.105800000000002</v>
      </c>
      <c r="N11" s="3"/>
      <c r="O11" t="s">
        <v>25</v>
      </c>
    </row>
    <row r="12" spans="1:19" x14ac:dyDescent="0.25">
      <c r="A12" s="4">
        <v>2.6</v>
      </c>
      <c r="B12" s="4">
        <v>0</v>
      </c>
      <c r="C12" s="4">
        <v>0</v>
      </c>
      <c r="D12" s="1">
        <v>35.79</v>
      </c>
      <c r="E12" s="3">
        <f>$P$2 + (Exps!D13*$P$3) + (Exps!E13*$P$4) + (Exps!F13*$P$5)</f>
        <v>32.944000000000003</v>
      </c>
      <c r="F12" s="3">
        <f t="shared" si="0"/>
        <v>2.8459999999999965</v>
      </c>
      <c r="G12" s="3"/>
      <c r="H12" s="16">
        <v>0</v>
      </c>
      <c r="I12" s="16">
        <v>0.8</v>
      </c>
      <c r="J12" s="16">
        <v>0</v>
      </c>
      <c r="K12" s="1">
        <v>64.56</v>
      </c>
      <c r="L12" s="3">
        <f>$P$2 + (Exps!L13*$P$3) + (Exps!M13*$P$4) + (Exps!N13*$P$5)</f>
        <v>65.797800000000009</v>
      </c>
      <c r="M12" s="3">
        <f t="shared" si="1"/>
        <v>1.2378000000000071</v>
      </c>
      <c r="N12" s="3"/>
      <c r="O12" t="s">
        <v>22</v>
      </c>
    </row>
    <row r="13" spans="1:19" x14ac:dyDescent="0.25">
      <c r="A13" s="4">
        <v>4.3</v>
      </c>
      <c r="B13" s="4">
        <v>0</v>
      </c>
      <c r="C13" s="4">
        <v>0</v>
      </c>
      <c r="D13" s="1">
        <v>55.07</v>
      </c>
      <c r="E13" s="3">
        <f>$P$2 + (Exps!D14*$P$3) + (Exps!E14*$P$4) + (Exps!F14*$P$5)</f>
        <v>37.933499999999995</v>
      </c>
      <c r="F13" s="3">
        <f t="shared" si="0"/>
        <v>17.136500000000005</v>
      </c>
      <c r="G13" s="3"/>
      <c r="H13" s="17">
        <v>0</v>
      </c>
      <c r="I13" s="17">
        <v>0</v>
      </c>
      <c r="J13" s="17">
        <v>0</v>
      </c>
      <c r="K13" s="5">
        <v>6.06</v>
      </c>
      <c r="L13" s="6">
        <f>$P$2 + (Exps!L14*$P$3) + (Exps!M14*$P$4) + (Exps!N14*$P$5)</f>
        <v>25.312999999999999</v>
      </c>
      <c r="M13" s="6">
        <f t="shared" si="1"/>
        <v>19.253</v>
      </c>
      <c r="N13" s="3"/>
    </row>
    <row r="14" spans="1:19" x14ac:dyDescent="0.25">
      <c r="A14" s="4">
        <v>8.1</v>
      </c>
      <c r="B14" s="4">
        <v>0</v>
      </c>
      <c r="C14" s="4">
        <v>0</v>
      </c>
      <c r="D14" s="1">
        <v>69.430000000000007</v>
      </c>
      <c r="E14" s="3">
        <f>$P$2 + (Exps!D15*$P$3) + (Exps!E15*$P$4) + (Exps!F15*$P$5)</f>
        <v>49.086500000000001</v>
      </c>
      <c r="F14" s="3">
        <f t="shared" si="0"/>
        <v>20.343500000000006</v>
      </c>
      <c r="G14" s="3"/>
      <c r="H14" s="16">
        <v>0</v>
      </c>
      <c r="I14" s="16">
        <v>0</v>
      </c>
      <c r="J14" s="16">
        <v>0.4</v>
      </c>
      <c r="K14" s="1">
        <v>14</v>
      </c>
      <c r="L14" s="3">
        <f>$P$2 + (Exps!L15*$P$3) + (Exps!M15*$P$4) + (Exps!N15*$P$5)</f>
        <v>36.008600000000001</v>
      </c>
      <c r="M14" s="3">
        <f t="shared" si="1"/>
        <v>22.008600000000001</v>
      </c>
      <c r="N14" s="3"/>
    </row>
    <row r="15" spans="1:19" x14ac:dyDescent="0.25">
      <c r="A15" s="15">
        <v>0</v>
      </c>
      <c r="B15" s="15">
        <v>0</v>
      </c>
      <c r="C15" s="15">
        <v>0</v>
      </c>
      <c r="D15" s="5">
        <v>4.07</v>
      </c>
      <c r="E15" s="6">
        <f>$P$2 + (Exps!D16*$P$3) + (Exps!E16*$P$4) + (Exps!F16*$P$5)</f>
        <v>25.312999999999999</v>
      </c>
      <c r="F15" s="6">
        <f t="shared" si="0"/>
        <v>21.242999999999999</v>
      </c>
      <c r="G15" s="3"/>
      <c r="H15" s="18">
        <v>0</v>
      </c>
      <c r="I15" s="18">
        <v>0</v>
      </c>
      <c r="J15" s="18">
        <v>0.6</v>
      </c>
      <c r="K15" s="11">
        <v>37.31</v>
      </c>
      <c r="L15" s="12">
        <f>$P$2 + (Exps!L16*$P$3) + (Exps!M16*$P$4) + (Exps!N16*$P$5)</f>
        <v>41.356399999999994</v>
      </c>
      <c r="M15" s="12">
        <f t="shared" si="1"/>
        <v>4.0463999999999913</v>
      </c>
      <c r="N15" s="3"/>
    </row>
    <row r="16" spans="1:19" x14ac:dyDescent="0.25">
      <c r="A16" s="4">
        <v>0.7</v>
      </c>
      <c r="B16" s="4">
        <v>0</v>
      </c>
      <c r="C16" s="4">
        <v>0</v>
      </c>
      <c r="D16" s="1">
        <v>47.07</v>
      </c>
      <c r="E16" s="3">
        <f>$P$2 + (Exps!D17*$P$3) + (Exps!E17*$P$4) + (Exps!F17*$P$5)</f>
        <v>27.3675</v>
      </c>
      <c r="F16" s="3">
        <f t="shared" si="0"/>
        <v>19.702500000000001</v>
      </c>
      <c r="G16" s="3"/>
      <c r="H16" s="16">
        <v>0</v>
      </c>
      <c r="I16" s="16">
        <v>0.4</v>
      </c>
      <c r="J16" s="16">
        <v>0</v>
      </c>
      <c r="K16" s="1">
        <v>25.13</v>
      </c>
      <c r="L16" s="3">
        <f>$P$2 + (Exps!L17*$P$3) + (Exps!M17*$P$4) + (Exps!N17*$P$5)</f>
        <v>45.555400000000006</v>
      </c>
      <c r="M16" s="3">
        <f t="shared" si="1"/>
        <v>20.425400000000007</v>
      </c>
      <c r="N16" s="3"/>
    </row>
    <row r="17" spans="1:15" x14ac:dyDescent="0.25">
      <c r="A17" s="4">
        <v>2.6</v>
      </c>
      <c r="B17" s="4">
        <v>0</v>
      </c>
      <c r="C17" s="4">
        <v>0</v>
      </c>
      <c r="D17" s="1">
        <v>75.36</v>
      </c>
      <c r="E17" s="3">
        <f>$P$2 + (Exps!D18*$P$3) + (Exps!E18*$P$4) + (Exps!F18*$P$5)</f>
        <v>32.944000000000003</v>
      </c>
      <c r="F17" s="3">
        <f t="shared" si="0"/>
        <v>42.415999999999997</v>
      </c>
      <c r="G17" s="3"/>
      <c r="H17" s="16">
        <v>0</v>
      </c>
      <c r="I17" s="16">
        <v>0.4</v>
      </c>
      <c r="J17" s="16">
        <v>0.4</v>
      </c>
      <c r="K17" s="1">
        <v>48.94</v>
      </c>
      <c r="L17" s="3">
        <f>$P$2 + (Exps!L18*$P$3) + (Exps!M18*$P$4) + (Exps!N18*$P$5)</f>
        <v>56.251000000000005</v>
      </c>
      <c r="M17" s="3">
        <f t="shared" si="1"/>
        <v>7.311000000000007</v>
      </c>
      <c r="N17" s="3"/>
      <c r="O17" t="s">
        <v>24</v>
      </c>
    </row>
    <row r="18" spans="1:15" x14ac:dyDescent="0.25">
      <c r="A18" s="4">
        <v>4.3</v>
      </c>
      <c r="B18" s="4">
        <v>0</v>
      </c>
      <c r="C18" s="4">
        <v>0</v>
      </c>
      <c r="D18" s="1">
        <v>79.209999999999994</v>
      </c>
      <c r="E18" s="3">
        <f>$P$2 + (Exps!D19*$P$3) + (Exps!E19*$P$4) + (Exps!F19*$P$5)</f>
        <v>37.933499999999995</v>
      </c>
      <c r="F18" s="3">
        <f t="shared" si="0"/>
        <v>41.276499999999999</v>
      </c>
      <c r="G18" s="3"/>
      <c r="H18" s="16">
        <v>0</v>
      </c>
      <c r="I18" s="16">
        <v>0.4</v>
      </c>
      <c r="J18" s="16">
        <v>0.6</v>
      </c>
      <c r="K18" s="1">
        <v>67.5</v>
      </c>
      <c r="L18" s="3">
        <f>$P$2 + (Exps!L19*$P$3) + (Exps!M19*$P$4) + (Exps!N19*$P$5)</f>
        <v>61.598800000000004</v>
      </c>
      <c r="M18" s="3">
        <f t="shared" si="1"/>
        <v>5.9011999999999958</v>
      </c>
      <c r="N18" s="3"/>
    </row>
    <row r="19" spans="1:15" x14ac:dyDescent="0.25">
      <c r="A19" s="4">
        <v>8.1</v>
      </c>
      <c r="B19" s="4">
        <v>0</v>
      </c>
      <c r="C19" s="4">
        <v>0</v>
      </c>
      <c r="D19" s="1">
        <v>91.29</v>
      </c>
      <c r="E19" s="3">
        <f>$P$2 + (Exps!D20*$P$3) + (Exps!E20*$P$4) + (Exps!F20*$P$5)</f>
        <v>49.086500000000001</v>
      </c>
      <c r="F19" s="3">
        <f t="shared" si="0"/>
        <v>42.203500000000005</v>
      </c>
      <c r="G19" s="3"/>
      <c r="H19" s="19">
        <v>0</v>
      </c>
      <c r="I19" s="19">
        <v>0.6</v>
      </c>
      <c r="J19" s="19">
        <v>0</v>
      </c>
      <c r="K19" s="13">
        <v>50.75</v>
      </c>
      <c r="L19" s="14">
        <f>$P$2 + (Exps!L20*$P$3) + (Exps!M20*$P$4) + (Exps!N20*$P$5)</f>
        <v>55.676599999999993</v>
      </c>
      <c r="M19" s="14">
        <f t="shared" si="1"/>
        <v>4.9265999999999934</v>
      </c>
      <c r="N19" s="3"/>
    </row>
    <row r="20" spans="1:15" x14ac:dyDescent="0.25">
      <c r="A20" s="4">
        <v>0.7</v>
      </c>
      <c r="B20" s="4">
        <v>0</v>
      </c>
      <c r="C20" s="4">
        <v>0</v>
      </c>
      <c r="D20" s="1">
        <v>50</v>
      </c>
      <c r="E20" s="3">
        <f>$P$2 + (Exps!D21*$P$3) + (Exps!E21*$P$4) + (Exps!F21*$P$5)</f>
        <v>27.3675</v>
      </c>
      <c r="F20" s="3">
        <f t="shared" si="0"/>
        <v>22.6325</v>
      </c>
      <c r="G20" s="3"/>
      <c r="H20" s="16">
        <v>0</v>
      </c>
      <c r="I20" s="16">
        <v>0.6</v>
      </c>
      <c r="J20" s="16">
        <v>0.4</v>
      </c>
      <c r="K20" s="1">
        <v>69.44</v>
      </c>
      <c r="L20" s="3">
        <f>$P$2 + (Exps!L21*$P$3) + (Exps!M21*$P$4) + (Exps!N21*$P$5)</f>
        <v>66.372199999999992</v>
      </c>
      <c r="M20" s="3">
        <f t="shared" si="1"/>
        <v>3.0678000000000054</v>
      </c>
      <c r="N20" s="3"/>
    </row>
    <row r="21" spans="1:15" x14ac:dyDescent="0.25">
      <c r="A21" s="4">
        <v>2.6</v>
      </c>
      <c r="B21" s="4">
        <v>0</v>
      </c>
      <c r="C21" s="4">
        <v>0</v>
      </c>
      <c r="D21" s="1">
        <v>63.5</v>
      </c>
      <c r="E21" s="3">
        <f>$P$2 + (Exps!D22*$P$3) + (Exps!E22*$P$4) + (Exps!F22*$P$5)</f>
        <v>32.944000000000003</v>
      </c>
      <c r="F21" s="3">
        <f t="shared" si="0"/>
        <v>30.555999999999997</v>
      </c>
      <c r="G21" s="3"/>
      <c r="H21" s="16">
        <v>0</v>
      </c>
      <c r="I21" s="16">
        <v>0.6</v>
      </c>
      <c r="J21" s="16">
        <v>0.6</v>
      </c>
      <c r="K21" s="1">
        <v>85.31</v>
      </c>
      <c r="L21" s="3">
        <f>$P$2 + (Exps!L22*$P$3) + (Exps!M22*$P$4) + (Exps!N22*$P$5)</f>
        <v>71.72</v>
      </c>
      <c r="M21" s="3">
        <f t="shared" si="1"/>
        <v>13.590000000000003</v>
      </c>
      <c r="N21" s="3"/>
    </row>
    <row r="22" spans="1:15" x14ac:dyDescent="0.25">
      <c r="A22" s="4">
        <v>4.3</v>
      </c>
      <c r="B22" s="4">
        <v>0</v>
      </c>
      <c r="C22" s="4">
        <v>0</v>
      </c>
      <c r="D22" s="1">
        <v>80.569999999999993</v>
      </c>
      <c r="E22" s="3">
        <f>$P$2 + (Exps!D23*$P$3) + (Exps!E23*$P$4) + (Exps!F23*$P$5)</f>
        <v>37.933499999999995</v>
      </c>
      <c r="F22" s="3">
        <f t="shared" si="0"/>
        <v>42.636499999999998</v>
      </c>
      <c r="G22" s="3"/>
      <c r="H22" s="16">
        <v>0</v>
      </c>
      <c r="I22" s="16">
        <v>0</v>
      </c>
      <c r="J22" s="16">
        <v>0.8</v>
      </c>
      <c r="K22" s="1">
        <v>77.75</v>
      </c>
      <c r="L22" s="3">
        <f>$P$2 + (Exps!L23*$P$3) + (Exps!M23*$P$4) + (Exps!N23*$P$5)</f>
        <v>46.7042</v>
      </c>
      <c r="M22" s="3">
        <f t="shared" si="1"/>
        <v>31.0458</v>
      </c>
      <c r="N22" s="3"/>
    </row>
    <row r="23" spans="1:15" x14ac:dyDescent="0.25">
      <c r="A23" s="4">
        <v>8.1</v>
      </c>
      <c r="B23" s="4">
        <v>0</v>
      </c>
      <c r="C23" s="4">
        <v>0</v>
      </c>
      <c r="D23" s="1">
        <v>79.209999999999994</v>
      </c>
      <c r="E23" s="3">
        <f>$P$2 + (Exps!D24*$P$3) + (Exps!E24*$P$4) + (Exps!F24*$P$5)</f>
        <v>49.086500000000001</v>
      </c>
      <c r="F23" s="3">
        <f t="shared" si="0"/>
        <v>30.123499999999993</v>
      </c>
      <c r="G23" s="3"/>
      <c r="H23" s="16">
        <v>0</v>
      </c>
      <c r="I23" s="16">
        <v>0.8</v>
      </c>
      <c r="J23" s="16">
        <v>0</v>
      </c>
      <c r="K23" s="1">
        <v>60.44</v>
      </c>
      <c r="L23" s="3">
        <f>$P$2 + (Exps!L24*$P$3) + (Exps!M24*$P$4) + (Exps!N24*$P$5)</f>
        <v>65.797800000000009</v>
      </c>
      <c r="M23" s="3">
        <f t="shared" si="1"/>
        <v>5.3578000000000117</v>
      </c>
      <c r="N23" s="3"/>
    </row>
    <row r="24" spans="1:15" x14ac:dyDescent="0.25">
      <c r="A24" s="4">
        <v>0.7</v>
      </c>
      <c r="B24" s="4">
        <v>0</v>
      </c>
      <c r="C24" s="4">
        <v>0</v>
      </c>
      <c r="D24" s="1">
        <v>44.36</v>
      </c>
      <c r="E24" s="3">
        <f>$P$2 + (Exps!D25*$P$3) + (Exps!E25*$P$4) + (Exps!F25*$P$5)</f>
        <v>27.3675</v>
      </c>
      <c r="F24" s="3">
        <f t="shared" si="0"/>
        <v>16.9925</v>
      </c>
      <c r="G24" s="3"/>
      <c r="H24" s="17">
        <v>0</v>
      </c>
      <c r="I24" s="17">
        <v>0</v>
      </c>
      <c r="J24" s="17">
        <v>0</v>
      </c>
      <c r="K24" s="5">
        <v>3.5</v>
      </c>
      <c r="L24" s="6">
        <f>$P$2 + (Exps!L25*$P$3) + (Exps!M25*$P$4) + (Exps!N25*$P$5)</f>
        <v>25.312999999999999</v>
      </c>
      <c r="M24" s="6">
        <f t="shared" si="1"/>
        <v>21.812999999999999</v>
      </c>
      <c r="N24" s="3"/>
    </row>
    <row r="25" spans="1:15" x14ac:dyDescent="0.25">
      <c r="A25" s="4">
        <v>2.6</v>
      </c>
      <c r="B25" s="4">
        <v>0</v>
      </c>
      <c r="C25" s="4">
        <v>0</v>
      </c>
      <c r="D25" s="1">
        <v>74.930000000000007</v>
      </c>
      <c r="E25" s="3">
        <f>$P$2 + (Exps!D26*$P$3) + (Exps!E26*$P$4) + (Exps!F26*$P$5)</f>
        <v>32.944000000000003</v>
      </c>
      <c r="F25" s="3">
        <f t="shared" si="0"/>
        <v>41.986000000000004</v>
      </c>
      <c r="G25" s="3"/>
      <c r="H25" s="16">
        <v>0</v>
      </c>
      <c r="I25" s="16">
        <v>0</v>
      </c>
      <c r="J25" s="16">
        <v>0.4</v>
      </c>
      <c r="K25" s="1">
        <v>9.19</v>
      </c>
      <c r="L25" s="3">
        <f>$P$2 + (Exps!L26*$P$3) + (Exps!M26*$P$4) + (Exps!N26*$P$5)</f>
        <v>36.008600000000001</v>
      </c>
      <c r="M25" s="3">
        <f t="shared" si="1"/>
        <v>26.818600000000004</v>
      </c>
      <c r="N25" s="3"/>
    </row>
    <row r="26" spans="1:15" x14ac:dyDescent="0.25">
      <c r="A26" s="4">
        <v>4.3</v>
      </c>
      <c r="B26" s="4">
        <v>0</v>
      </c>
      <c r="C26" s="4">
        <v>0</v>
      </c>
      <c r="D26" s="1">
        <v>79</v>
      </c>
      <c r="E26" s="3">
        <f>$P$2 + (Exps!D27*$P$3) + (Exps!E27*$P$4) + (Exps!F27*$P$5)</f>
        <v>37.933499999999995</v>
      </c>
      <c r="F26" s="3">
        <f t="shared" si="0"/>
        <v>41.066500000000005</v>
      </c>
      <c r="G26" s="3"/>
      <c r="H26" s="18">
        <v>0</v>
      </c>
      <c r="I26" s="18">
        <v>0</v>
      </c>
      <c r="J26" s="18">
        <v>0.6</v>
      </c>
      <c r="K26" s="11">
        <v>47</v>
      </c>
      <c r="L26" s="12">
        <f>$P$2 + (Exps!L27*$P$3) + (Exps!M27*$P$4) + (Exps!N27*$P$5)</f>
        <v>41.356399999999994</v>
      </c>
      <c r="M26" s="12">
        <f t="shared" si="1"/>
        <v>5.6436000000000064</v>
      </c>
      <c r="N26" s="3"/>
    </row>
    <row r="27" spans="1:15" x14ac:dyDescent="0.25">
      <c r="A27" s="4">
        <v>8.1</v>
      </c>
      <c r="B27" s="4">
        <v>0</v>
      </c>
      <c r="C27" s="4">
        <v>0</v>
      </c>
      <c r="D27" s="1">
        <v>77.290000000000006</v>
      </c>
      <c r="E27" s="3">
        <f>$P$2 + (Exps!D28*$P$3) + (Exps!E28*$P$4) + (Exps!F28*$P$5)</f>
        <v>49.086500000000001</v>
      </c>
      <c r="F27" s="3">
        <f t="shared" si="0"/>
        <v>28.203500000000005</v>
      </c>
      <c r="G27" s="3"/>
      <c r="H27" s="16">
        <v>0</v>
      </c>
      <c r="I27" s="16">
        <v>0.4</v>
      </c>
      <c r="J27" s="16">
        <v>0</v>
      </c>
      <c r="K27" s="1">
        <v>30.25</v>
      </c>
      <c r="L27" s="3">
        <f>$P$2 + (Exps!L28*$P$3) + (Exps!M28*$P$4) + (Exps!N28*$P$5)</f>
        <v>45.555400000000006</v>
      </c>
      <c r="M27" s="3">
        <f t="shared" si="1"/>
        <v>15.305400000000006</v>
      </c>
      <c r="N27" s="3"/>
    </row>
    <row r="28" spans="1:15" x14ac:dyDescent="0.25">
      <c r="A28" s="15">
        <v>0</v>
      </c>
      <c r="B28" s="15">
        <v>0</v>
      </c>
      <c r="C28" s="15">
        <v>0</v>
      </c>
      <c r="D28" s="5">
        <v>1.93</v>
      </c>
      <c r="E28" s="6">
        <f>$P$2 + (Exps!D29*$P$3) + (Exps!E29*$P$4) + (Exps!F29*$P$5)</f>
        <v>25.312999999999999</v>
      </c>
      <c r="F28" s="6">
        <f t="shared" si="0"/>
        <v>23.382999999999999</v>
      </c>
      <c r="G28" s="3"/>
      <c r="H28" s="16">
        <v>0</v>
      </c>
      <c r="I28" s="16">
        <v>0.4</v>
      </c>
      <c r="J28" s="16">
        <v>0.4</v>
      </c>
      <c r="K28" s="1">
        <v>59.06</v>
      </c>
      <c r="L28" s="3">
        <f>$P$2 + (Exps!L29*$P$3) + (Exps!M29*$P$4) + (Exps!N29*$P$5)</f>
        <v>56.251000000000005</v>
      </c>
      <c r="M28" s="3">
        <f t="shared" si="1"/>
        <v>2.8089999999999975</v>
      </c>
      <c r="N28" s="3"/>
    </row>
    <row r="29" spans="1:15" x14ac:dyDescent="0.25">
      <c r="A29" s="4">
        <v>0.7</v>
      </c>
      <c r="B29" s="4">
        <v>0</v>
      </c>
      <c r="C29" s="4">
        <v>0</v>
      </c>
      <c r="D29" s="1">
        <v>7.86</v>
      </c>
      <c r="E29" s="3">
        <f>$P$2 + (Exps!D30*$P$3) + (Exps!E30*$P$4) + (Exps!F30*$P$5)</f>
        <v>27.3675</v>
      </c>
      <c r="F29" s="3">
        <f t="shared" si="0"/>
        <v>19.5075</v>
      </c>
      <c r="G29" s="3"/>
      <c r="H29" s="16">
        <v>0</v>
      </c>
      <c r="I29" s="16">
        <v>0.4</v>
      </c>
      <c r="J29" s="16">
        <v>0.6</v>
      </c>
      <c r="K29" s="1">
        <v>82.88</v>
      </c>
      <c r="L29" s="3">
        <f>$P$2 + (Exps!L30*$P$3) + (Exps!M30*$P$4) + (Exps!N30*$P$5)</f>
        <v>61.598800000000004</v>
      </c>
      <c r="M29" s="3">
        <f t="shared" si="1"/>
        <v>21.281199999999991</v>
      </c>
      <c r="N29" s="3"/>
    </row>
    <row r="30" spans="1:15" x14ac:dyDescent="0.25">
      <c r="A30" s="4">
        <v>2.6</v>
      </c>
      <c r="B30" s="4">
        <v>0</v>
      </c>
      <c r="C30" s="4">
        <v>0</v>
      </c>
      <c r="D30" s="1">
        <v>19.93</v>
      </c>
      <c r="E30" s="3">
        <f>$P$2 + (Exps!D31*$P$3) + (Exps!E31*$P$4) + (Exps!F31*$P$5)</f>
        <v>32.944000000000003</v>
      </c>
      <c r="F30" s="3">
        <f t="shared" si="0"/>
        <v>13.014000000000003</v>
      </c>
      <c r="G30" s="3"/>
      <c r="H30" s="19">
        <v>0</v>
      </c>
      <c r="I30" s="19">
        <v>0.6</v>
      </c>
      <c r="J30" s="19">
        <v>0</v>
      </c>
      <c r="K30" s="13">
        <v>53.75</v>
      </c>
      <c r="L30" s="14">
        <f>$P$2 + (Exps!L31*$P$3) + (Exps!M31*$P$4) + (Exps!N31*$P$5)</f>
        <v>55.676599999999993</v>
      </c>
      <c r="M30" s="14">
        <f t="shared" si="1"/>
        <v>1.9265999999999934</v>
      </c>
      <c r="N30" s="3"/>
    </row>
    <row r="31" spans="1:15" x14ac:dyDescent="0.25">
      <c r="A31" s="4">
        <v>4.3</v>
      </c>
      <c r="B31" s="4">
        <v>0</v>
      </c>
      <c r="C31" s="4">
        <v>0</v>
      </c>
      <c r="D31" s="1">
        <v>38.07</v>
      </c>
      <c r="E31" s="3">
        <f>$P$2 + (Exps!D32*$P$3) + (Exps!E32*$P$4) + (Exps!F32*$P$5)</f>
        <v>37.933499999999995</v>
      </c>
      <c r="F31" s="3">
        <f t="shared" si="0"/>
        <v>0.13650000000000517</v>
      </c>
      <c r="G31" s="3"/>
      <c r="H31" s="16">
        <v>0</v>
      </c>
      <c r="I31" s="16">
        <v>0.6</v>
      </c>
      <c r="J31" s="16">
        <v>0.4</v>
      </c>
      <c r="K31" s="1">
        <v>84.75</v>
      </c>
      <c r="L31" s="3">
        <f>$P$2 + (Exps!L32*$P$3) + (Exps!M32*$P$4) + (Exps!N32*$P$5)</f>
        <v>66.372199999999992</v>
      </c>
      <c r="M31" s="3">
        <f t="shared" si="1"/>
        <v>18.377800000000008</v>
      </c>
      <c r="N31" s="3"/>
    </row>
    <row r="32" spans="1:15" x14ac:dyDescent="0.25">
      <c r="A32" s="4">
        <v>8.1</v>
      </c>
      <c r="B32" s="4">
        <v>0</v>
      </c>
      <c r="C32" s="4">
        <v>0</v>
      </c>
      <c r="D32" s="1">
        <v>43.36</v>
      </c>
      <c r="E32" s="3">
        <f>$P$2 + (Exps!D33*$P$3) + (Exps!E33*$P$4) + (Exps!F33*$P$5)</f>
        <v>49.086500000000001</v>
      </c>
      <c r="F32" s="3">
        <f t="shared" si="0"/>
        <v>5.7265000000000015</v>
      </c>
      <c r="G32" s="3"/>
      <c r="H32" s="16">
        <v>0</v>
      </c>
      <c r="I32" s="16">
        <v>0.6</v>
      </c>
      <c r="J32" s="16">
        <v>0.6</v>
      </c>
      <c r="K32" s="1">
        <v>92.44</v>
      </c>
      <c r="L32" s="3">
        <f>$P$2 + (Exps!L33*$P$3) + (Exps!M33*$P$4) + (Exps!N33*$P$5)</f>
        <v>71.72</v>
      </c>
      <c r="M32" s="3">
        <f t="shared" si="1"/>
        <v>20.72</v>
      </c>
      <c r="N32" s="3"/>
    </row>
    <row r="33" spans="1:14" x14ac:dyDescent="0.25">
      <c r="A33" s="4">
        <v>0.7</v>
      </c>
      <c r="B33" s="4">
        <v>0</v>
      </c>
      <c r="C33" s="4">
        <v>0</v>
      </c>
      <c r="D33" s="1">
        <v>0.14000000000000001</v>
      </c>
      <c r="E33" s="3">
        <f>$P$2 + (Exps!D34*$P$3) + (Exps!E34*$P$4) + (Exps!F34*$P$5)</f>
        <v>27.3675</v>
      </c>
      <c r="F33" s="3">
        <f t="shared" si="0"/>
        <v>27.227499999999999</v>
      </c>
      <c r="G33" s="3"/>
      <c r="H33" s="16">
        <v>0</v>
      </c>
      <c r="I33" s="16">
        <v>0</v>
      </c>
      <c r="J33" s="16">
        <v>0.8</v>
      </c>
      <c r="K33" s="1">
        <v>91.13</v>
      </c>
      <c r="L33" s="3">
        <f>$P$2 + (Exps!L34*$P$3) + (Exps!M34*$P$4) + (Exps!N34*$P$5)</f>
        <v>46.7042</v>
      </c>
      <c r="M33" s="3">
        <f t="shared" si="1"/>
        <v>44.425799999999995</v>
      </c>
      <c r="N33" s="3"/>
    </row>
    <row r="34" spans="1:14" x14ac:dyDescent="0.25">
      <c r="A34" s="4">
        <v>2.6</v>
      </c>
      <c r="B34" s="4">
        <v>0</v>
      </c>
      <c r="C34" s="4">
        <v>0</v>
      </c>
      <c r="D34" s="1">
        <v>6.07</v>
      </c>
      <c r="E34" s="3">
        <f>$P$2 + (Exps!D35*$P$3) + (Exps!E35*$P$4) + (Exps!F35*$P$5)</f>
        <v>32.944000000000003</v>
      </c>
      <c r="F34" s="3">
        <f t="shared" ref="F34:F65" si="2">ABS(D34-E34)</f>
        <v>26.874000000000002</v>
      </c>
      <c r="G34" s="3"/>
      <c r="H34" s="16">
        <v>0</v>
      </c>
      <c r="I34" s="16">
        <v>0.8</v>
      </c>
      <c r="J34" s="16">
        <v>0</v>
      </c>
      <c r="K34" s="1">
        <v>73.38</v>
      </c>
      <c r="L34" s="3">
        <f>$P$2 + (Exps!L35*$P$3) + (Exps!M35*$P$4) + (Exps!N35*$P$5)</f>
        <v>65.797800000000009</v>
      </c>
      <c r="M34" s="3">
        <f t="shared" ref="M34:M65" si="3">ABS(K34-L34)</f>
        <v>7.5821999999999861</v>
      </c>
      <c r="N34" s="3"/>
    </row>
    <row r="35" spans="1:14" x14ac:dyDescent="0.25">
      <c r="A35" s="4">
        <v>4.3</v>
      </c>
      <c r="B35" s="4">
        <v>0</v>
      </c>
      <c r="C35" s="4">
        <v>0</v>
      </c>
      <c r="D35" s="1">
        <v>19.71</v>
      </c>
      <c r="E35" s="3">
        <f>$P$2 + (Exps!D36*$P$3) + (Exps!E36*$P$4) + (Exps!F36*$P$5)</f>
        <v>37.933499999999995</v>
      </c>
      <c r="F35" s="3">
        <f t="shared" si="2"/>
        <v>18.223499999999994</v>
      </c>
      <c r="G35" s="3"/>
      <c r="H35" s="17">
        <v>0</v>
      </c>
      <c r="I35" s="17">
        <v>0</v>
      </c>
      <c r="J35" s="17">
        <v>0</v>
      </c>
      <c r="K35" s="5">
        <v>6.13</v>
      </c>
      <c r="L35" s="6">
        <f>$P$2 + (Exps!L36*$P$3) + (Exps!M36*$P$4) + (Exps!N36*$P$5)</f>
        <v>25.312999999999999</v>
      </c>
      <c r="M35" s="6">
        <f t="shared" si="3"/>
        <v>19.183</v>
      </c>
      <c r="N35" s="3"/>
    </row>
    <row r="36" spans="1:14" x14ac:dyDescent="0.25">
      <c r="A36" s="4">
        <v>8.1</v>
      </c>
      <c r="B36" s="4">
        <v>0</v>
      </c>
      <c r="C36" s="4">
        <v>0</v>
      </c>
      <c r="D36" s="1">
        <v>28.43</v>
      </c>
      <c r="E36" s="3">
        <f>$P$2 + (Exps!D37*$P$3) + (Exps!E37*$P$4) + (Exps!F37*$P$5)</f>
        <v>49.086500000000001</v>
      </c>
      <c r="F36" s="3">
        <f t="shared" si="2"/>
        <v>20.656500000000001</v>
      </c>
      <c r="G36" s="3"/>
      <c r="H36" s="16">
        <v>0</v>
      </c>
      <c r="I36" s="16">
        <v>0</v>
      </c>
      <c r="J36" s="16">
        <v>0.4</v>
      </c>
      <c r="K36" s="1">
        <v>8.19</v>
      </c>
      <c r="L36" s="3">
        <f>$P$2 + (Exps!L37*$P$3) + (Exps!M37*$P$4) + (Exps!N37*$P$5)</f>
        <v>36.008600000000001</v>
      </c>
      <c r="M36" s="3">
        <f t="shared" si="3"/>
        <v>27.818600000000004</v>
      </c>
      <c r="N36" s="3"/>
    </row>
    <row r="37" spans="1:14" x14ac:dyDescent="0.25">
      <c r="A37" s="4">
        <v>0.7</v>
      </c>
      <c r="B37" s="4">
        <v>0</v>
      </c>
      <c r="C37" s="4">
        <v>0</v>
      </c>
      <c r="D37" s="1">
        <v>2.29</v>
      </c>
      <c r="E37" s="3">
        <f>$P$2 + (Exps!D38*$P$3) + (Exps!E38*$P$4) + (Exps!F38*$P$5)</f>
        <v>27.3675</v>
      </c>
      <c r="F37" s="3">
        <f t="shared" si="2"/>
        <v>25.077500000000001</v>
      </c>
      <c r="G37" s="3"/>
      <c r="H37" s="18">
        <v>0</v>
      </c>
      <c r="I37" s="18">
        <v>0</v>
      </c>
      <c r="J37" s="18">
        <v>0.6</v>
      </c>
      <c r="K37" s="11">
        <v>23.75</v>
      </c>
      <c r="L37" s="12">
        <f>$P$2 + (Exps!L38*$P$3) + (Exps!M38*$P$4) + (Exps!N38*$P$5)</f>
        <v>41.356399999999994</v>
      </c>
      <c r="M37" s="12">
        <f t="shared" si="3"/>
        <v>17.606399999999994</v>
      </c>
      <c r="N37" s="3"/>
    </row>
    <row r="38" spans="1:14" x14ac:dyDescent="0.25">
      <c r="A38" s="4">
        <v>2.6</v>
      </c>
      <c r="B38" s="4">
        <v>0</v>
      </c>
      <c r="C38" s="4">
        <v>0</v>
      </c>
      <c r="D38" s="1">
        <v>9.43</v>
      </c>
      <c r="E38" s="3">
        <f>$P$2 + (Exps!D39*$P$3) + (Exps!E39*$P$4) + (Exps!F39*$P$5)</f>
        <v>32.944000000000003</v>
      </c>
      <c r="F38" s="3">
        <f t="shared" si="2"/>
        <v>23.514000000000003</v>
      </c>
      <c r="G38" s="3"/>
      <c r="H38" s="16">
        <v>0</v>
      </c>
      <c r="I38" s="16">
        <v>0.4</v>
      </c>
      <c r="J38" s="16">
        <v>0</v>
      </c>
      <c r="K38" s="1">
        <v>50.44</v>
      </c>
      <c r="L38" s="3">
        <f>$P$2 + (Exps!L39*$P$3) + (Exps!M39*$P$4) + (Exps!N39*$P$5)</f>
        <v>45.555400000000006</v>
      </c>
      <c r="M38" s="3">
        <f t="shared" si="3"/>
        <v>4.8845999999999918</v>
      </c>
      <c r="N38" s="3"/>
    </row>
    <row r="39" spans="1:14" x14ac:dyDescent="0.25">
      <c r="A39" s="4">
        <v>4.3</v>
      </c>
      <c r="B39" s="4">
        <v>0</v>
      </c>
      <c r="C39" s="4">
        <v>0</v>
      </c>
      <c r="D39" s="1">
        <v>19</v>
      </c>
      <c r="E39" s="3">
        <f>$P$2 + (Exps!D40*$P$3) + (Exps!E40*$P$4) + (Exps!F40*$P$5)</f>
        <v>37.933499999999995</v>
      </c>
      <c r="F39" s="3">
        <f t="shared" si="2"/>
        <v>18.933499999999995</v>
      </c>
      <c r="G39" s="3"/>
      <c r="H39" s="16">
        <v>0</v>
      </c>
      <c r="I39" s="16">
        <v>0.4</v>
      </c>
      <c r="J39" s="16">
        <v>0.4</v>
      </c>
      <c r="K39" s="1">
        <v>56.38</v>
      </c>
      <c r="L39" s="3">
        <f>$P$2 + (Exps!L40*$P$3) + (Exps!M40*$P$4) + (Exps!N40*$P$5)</f>
        <v>56.251000000000005</v>
      </c>
      <c r="M39" s="3">
        <f t="shared" si="3"/>
        <v>0.12899999999999778</v>
      </c>
      <c r="N39" s="3"/>
    </row>
    <row r="40" spans="1:14" x14ac:dyDescent="0.25">
      <c r="A40" s="4">
        <v>8.1</v>
      </c>
      <c r="B40" s="4">
        <v>0</v>
      </c>
      <c r="C40" s="4">
        <v>0</v>
      </c>
      <c r="D40" s="1">
        <v>26.79</v>
      </c>
      <c r="E40" s="3">
        <f>$P$2 + (Exps!D41*$P$3) + (Exps!E41*$P$4) + (Exps!F41*$P$5)</f>
        <v>49.086500000000001</v>
      </c>
      <c r="F40" s="3">
        <f t="shared" si="2"/>
        <v>22.296500000000002</v>
      </c>
      <c r="G40" s="3"/>
      <c r="H40" s="16">
        <v>0</v>
      </c>
      <c r="I40" s="16">
        <v>0.4</v>
      </c>
      <c r="J40" s="16">
        <v>0.6</v>
      </c>
      <c r="K40" s="1">
        <v>71.5</v>
      </c>
      <c r="L40" s="3">
        <f>$P$2 + (Exps!L41*$P$3) + (Exps!M41*$P$4) + (Exps!N41*$P$5)</f>
        <v>61.598800000000004</v>
      </c>
      <c r="M40" s="3">
        <f t="shared" si="3"/>
        <v>9.9011999999999958</v>
      </c>
      <c r="N40" s="3"/>
    </row>
    <row r="41" spans="1:14" x14ac:dyDescent="0.25">
      <c r="A41" s="15">
        <v>0</v>
      </c>
      <c r="B41" s="15">
        <v>0</v>
      </c>
      <c r="C41" s="15">
        <v>0</v>
      </c>
      <c r="D41" s="5">
        <v>0</v>
      </c>
      <c r="E41" s="6">
        <f>$P$2 + (Exps!D42*$P$3) + (Exps!E42*$P$4) + (Exps!F42*$P$5)</f>
        <v>25.312999999999999</v>
      </c>
      <c r="F41" s="6">
        <f t="shared" si="2"/>
        <v>25.312999999999999</v>
      </c>
      <c r="G41" s="3"/>
      <c r="H41" s="19">
        <v>0</v>
      </c>
      <c r="I41" s="19">
        <v>0.6</v>
      </c>
      <c r="J41" s="19">
        <v>0</v>
      </c>
      <c r="K41" s="13">
        <v>68.88</v>
      </c>
      <c r="L41" s="14">
        <f>$P$2 + (Exps!L42*$P$3) + (Exps!M42*$P$4) + (Exps!N42*$P$5)</f>
        <v>55.676599999999993</v>
      </c>
      <c r="M41" s="14">
        <f t="shared" si="3"/>
        <v>13.203400000000002</v>
      </c>
      <c r="N41" s="3"/>
    </row>
    <row r="42" spans="1:14" x14ac:dyDescent="0.25">
      <c r="A42" s="4">
        <v>0.7</v>
      </c>
      <c r="B42" s="4">
        <v>0</v>
      </c>
      <c r="C42" s="4">
        <v>0</v>
      </c>
      <c r="D42" s="1">
        <v>23.29</v>
      </c>
      <c r="E42" s="3">
        <f>$P$2 + (Exps!D43*$P$3) + (Exps!E43*$P$4) + (Exps!F43*$P$5)</f>
        <v>27.3675</v>
      </c>
      <c r="F42" s="3">
        <f t="shared" si="2"/>
        <v>4.0775000000000006</v>
      </c>
      <c r="G42" s="3"/>
      <c r="H42" s="16">
        <v>0</v>
      </c>
      <c r="I42" s="16">
        <v>0.6</v>
      </c>
      <c r="J42" s="16">
        <v>0.4</v>
      </c>
      <c r="K42" s="1">
        <v>70.38</v>
      </c>
      <c r="L42" s="3">
        <f>$P$2 + (Exps!L43*$P$3) + (Exps!M43*$P$4) + (Exps!N43*$P$5)</f>
        <v>66.372199999999992</v>
      </c>
      <c r="M42" s="3">
        <f t="shared" si="3"/>
        <v>4.0078000000000031</v>
      </c>
      <c r="N42" s="3"/>
    </row>
    <row r="43" spans="1:14" x14ac:dyDescent="0.25">
      <c r="A43" s="4">
        <v>2.6</v>
      </c>
      <c r="B43" s="4">
        <v>0</v>
      </c>
      <c r="C43" s="4">
        <v>0</v>
      </c>
      <c r="D43" s="1">
        <v>53.14</v>
      </c>
      <c r="E43" s="3">
        <f>$P$2 + (Exps!D44*$P$3) + (Exps!E44*$P$4) + (Exps!F44*$P$5)</f>
        <v>32.944000000000003</v>
      </c>
      <c r="F43" s="3">
        <f t="shared" si="2"/>
        <v>20.195999999999998</v>
      </c>
      <c r="G43" s="3"/>
      <c r="H43" s="16">
        <v>0</v>
      </c>
      <c r="I43" s="16">
        <v>0.6</v>
      </c>
      <c r="J43" s="16">
        <v>0.6</v>
      </c>
      <c r="K43" s="1">
        <v>85.13</v>
      </c>
      <c r="L43" s="3">
        <f>$P$2 + (Exps!L44*$P$3) + (Exps!M44*$P$4) + (Exps!N44*$P$5)</f>
        <v>71.72</v>
      </c>
      <c r="M43" s="3">
        <f t="shared" si="3"/>
        <v>13.409999999999997</v>
      </c>
      <c r="N43" s="3"/>
    </row>
    <row r="44" spans="1:14" x14ac:dyDescent="0.25">
      <c r="A44" s="4">
        <v>4.3</v>
      </c>
      <c r="B44" s="4">
        <v>0</v>
      </c>
      <c r="C44" s="4">
        <v>0</v>
      </c>
      <c r="D44" s="1">
        <v>67.709999999999994</v>
      </c>
      <c r="E44" s="3">
        <f>$P$2 + (Exps!D45*$P$3) + (Exps!E45*$P$4) + (Exps!F45*$P$5)</f>
        <v>37.933499999999995</v>
      </c>
      <c r="F44" s="3">
        <f t="shared" si="2"/>
        <v>29.776499999999999</v>
      </c>
      <c r="G44" s="3"/>
      <c r="H44" s="16">
        <v>0</v>
      </c>
      <c r="I44" s="16">
        <v>0</v>
      </c>
      <c r="J44" s="16">
        <v>0.8</v>
      </c>
      <c r="K44" s="1">
        <v>62.94</v>
      </c>
      <c r="L44" s="3">
        <f>$P$2 + (Exps!L45*$P$3) + (Exps!M45*$P$4) + (Exps!N45*$P$5)</f>
        <v>46.7042</v>
      </c>
      <c r="M44" s="3">
        <f t="shared" si="3"/>
        <v>16.235799999999998</v>
      </c>
      <c r="N44" s="3"/>
    </row>
    <row r="45" spans="1:14" x14ac:dyDescent="0.25">
      <c r="A45" s="4">
        <v>8.1</v>
      </c>
      <c r="B45" s="4">
        <v>0</v>
      </c>
      <c r="C45" s="4">
        <v>0</v>
      </c>
      <c r="D45" s="1">
        <v>67.790000000000006</v>
      </c>
      <c r="E45" s="3">
        <f>$P$2 + (Exps!D46*$P$3) + (Exps!E46*$P$4) + (Exps!F46*$P$5)</f>
        <v>49.086500000000001</v>
      </c>
      <c r="F45" s="3">
        <f t="shared" si="2"/>
        <v>18.703500000000005</v>
      </c>
      <c r="G45" s="3"/>
      <c r="H45" s="16">
        <v>0</v>
      </c>
      <c r="I45" s="16">
        <v>0.8</v>
      </c>
      <c r="J45" s="16">
        <v>0</v>
      </c>
      <c r="K45" s="1">
        <v>71.38</v>
      </c>
      <c r="L45" s="3">
        <f>$P$2 + (Exps!L46*$P$3) + (Exps!M46*$P$4) + (Exps!N46*$P$5)</f>
        <v>65.797800000000009</v>
      </c>
      <c r="M45" s="3">
        <f t="shared" si="3"/>
        <v>5.5821999999999861</v>
      </c>
      <c r="N45" s="3"/>
    </row>
    <row r="46" spans="1:14" x14ac:dyDescent="0.25">
      <c r="A46" s="4">
        <v>0.7</v>
      </c>
      <c r="B46" s="4">
        <v>0</v>
      </c>
      <c r="C46" s="4">
        <v>0</v>
      </c>
      <c r="D46" s="1">
        <v>4</v>
      </c>
      <c r="E46" s="3">
        <f>$P$2 + (Exps!D47*$P$3) + (Exps!E47*$P$4) + (Exps!F47*$P$5)</f>
        <v>27.3675</v>
      </c>
      <c r="F46" s="3">
        <f t="shared" si="2"/>
        <v>23.3675</v>
      </c>
      <c r="G46" s="3"/>
      <c r="H46" s="17">
        <v>0</v>
      </c>
      <c r="I46" s="17">
        <v>0</v>
      </c>
      <c r="J46" s="17">
        <v>0</v>
      </c>
      <c r="K46" s="5">
        <v>4.5</v>
      </c>
      <c r="L46" s="6">
        <f>$P$2 + (Exps!L47*$P$3) + (Exps!M47*$P$4) + (Exps!N47*$P$5)</f>
        <v>25.312999999999999</v>
      </c>
      <c r="M46" s="6">
        <f t="shared" si="3"/>
        <v>20.812999999999999</v>
      </c>
      <c r="N46" s="3"/>
    </row>
    <row r="47" spans="1:14" x14ac:dyDescent="0.25">
      <c r="A47" s="4">
        <v>2.6</v>
      </c>
      <c r="B47" s="4">
        <v>0</v>
      </c>
      <c r="C47" s="4">
        <v>0</v>
      </c>
      <c r="D47" s="1">
        <v>18.71</v>
      </c>
      <c r="E47" s="3">
        <f>$P$2 + (Exps!D48*$P$3) + (Exps!E48*$P$4) + (Exps!F48*$P$5)</f>
        <v>32.944000000000003</v>
      </c>
      <c r="F47" s="3">
        <f t="shared" si="2"/>
        <v>14.234000000000002</v>
      </c>
      <c r="G47" s="3"/>
      <c r="H47" s="16">
        <v>0</v>
      </c>
      <c r="I47" s="16">
        <v>0</v>
      </c>
      <c r="J47" s="16">
        <v>0.4</v>
      </c>
      <c r="K47" s="1">
        <v>6.94</v>
      </c>
      <c r="L47" s="3">
        <f>$P$2 + (Exps!L48*$P$3) + (Exps!M48*$P$4) + (Exps!N48*$P$5)</f>
        <v>36.008600000000001</v>
      </c>
      <c r="M47" s="3">
        <f t="shared" si="3"/>
        <v>29.0686</v>
      </c>
      <c r="N47" s="3"/>
    </row>
    <row r="48" spans="1:14" x14ac:dyDescent="0.25">
      <c r="A48" s="4">
        <v>4.3</v>
      </c>
      <c r="B48" s="4">
        <v>0</v>
      </c>
      <c r="C48" s="4">
        <v>0</v>
      </c>
      <c r="D48" s="1">
        <v>26.79</v>
      </c>
      <c r="E48" s="3">
        <f>$P$2 + (Exps!D49*$P$3) + (Exps!E49*$P$4) + (Exps!F49*$P$5)</f>
        <v>37.933499999999995</v>
      </c>
      <c r="F48" s="3">
        <f t="shared" si="2"/>
        <v>11.143499999999996</v>
      </c>
      <c r="G48" s="3"/>
      <c r="H48" s="18">
        <v>0</v>
      </c>
      <c r="I48" s="18">
        <v>0</v>
      </c>
      <c r="J48" s="18">
        <v>0.6</v>
      </c>
      <c r="K48" s="11">
        <v>21.94</v>
      </c>
      <c r="L48" s="12">
        <f>$P$2 + (Exps!L49*$P$3) + (Exps!M49*$P$4) + (Exps!N49*$P$5)</f>
        <v>41.356399999999994</v>
      </c>
      <c r="M48" s="12">
        <f t="shared" si="3"/>
        <v>19.416399999999992</v>
      </c>
      <c r="N48" s="3"/>
    </row>
    <row r="49" spans="1:14" x14ac:dyDescent="0.25">
      <c r="A49" s="4">
        <v>8.1</v>
      </c>
      <c r="B49" s="4">
        <v>0</v>
      </c>
      <c r="C49" s="4">
        <v>0</v>
      </c>
      <c r="D49" s="1">
        <v>36.86</v>
      </c>
      <c r="E49" s="3">
        <f>$P$2 + (Exps!D50*$P$3) + (Exps!E50*$P$4) + (Exps!F50*$P$5)</f>
        <v>49.086500000000001</v>
      </c>
      <c r="F49" s="3">
        <f t="shared" si="2"/>
        <v>12.226500000000001</v>
      </c>
      <c r="G49" s="3"/>
      <c r="H49" s="16">
        <v>0</v>
      </c>
      <c r="I49" s="16">
        <v>0.4</v>
      </c>
      <c r="J49" s="16">
        <v>0</v>
      </c>
      <c r="K49" s="1">
        <v>36.380000000000003</v>
      </c>
      <c r="L49" s="3">
        <f>$P$2 + (Exps!L50*$P$3) + (Exps!M50*$P$4) + (Exps!N50*$P$5)</f>
        <v>45.555400000000006</v>
      </c>
      <c r="M49" s="3">
        <f t="shared" si="3"/>
        <v>9.1754000000000033</v>
      </c>
      <c r="N49" s="3"/>
    </row>
    <row r="50" spans="1:14" x14ac:dyDescent="0.25">
      <c r="A50" s="4">
        <v>0.7</v>
      </c>
      <c r="B50" s="4">
        <v>0</v>
      </c>
      <c r="C50" s="4">
        <v>0</v>
      </c>
      <c r="D50" s="1">
        <v>2.4300000000000002</v>
      </c>
      <c r="E50" s="3">
        <f>$P$2 + (Exps!D51*$P$3) + (Exps!E51*$P$4) + (Exps!F51*$P$5)</f>
        <v>27.3675</v>
      </c>
      <c r="F50" s="3">
        <f t="shared" si="2"/>
        <v>24.9375</v>
      </c>
      <c r="G50" s="3"/>
      <c r="H50" s="16">
        <v>0</v>
      </c>
      <c r="I50" s="16">
        <v>0.4</v>
      </c>
      <c r="J50" s="16">
        <v>0.4</v>
      </c>
      <c r="K50" s="1">
        <v>52.56</v>
      </c>
      <c r="L50" s="3">
        <f>$P$2 + (Exps!L51*$P$3) + (Exps!M51*$P$4) + (Exps!N51*$P$5)</f>
        <v>56.251000000000005</v>
      </c>
      <c r="M50" s="3">
        <f t="shared" si="3"/>
        <v>3.6910000000000025</v>
      </c>
      <c r="N50" s="3"/>
    </row>
    <row r="51" spans="1:14" x14ac:dyDescent="0.25">
      <c r="A51" s="4">
        <v>2.6</v>
      </c>
      <c r="B51" s="4">
        <v>0</v>
      </c>
      <c r="C51" s="4">
        <v>0</v>
      </c>
      <c r="D51" s="1">
        <v>29.86</v>
      </c>
      <c r="E51" s="3">
        <f>$P$2 + (Exps!D52*$P$3) + (Exps!E52*$P$4) + (Exps!F52*$P$5)</f>
        <v>32.944000000000003</v>
      </c>
      <c r="F51" s="3">
        <f t="shared" si="2"/>
        <v>3.0840000000000032</v>
      </c>
      <c r="G51" s="3"/>
      <c r="H51" s="16">
        <v>0</v>
      </c>
      <c r="I51" s="16">
        <v>0.4</v>
      </c>
      <c r="J51" s="16">
        <v>0.6</v>
      </c>
      <c r="K51" s="1">
        <v>67.63</v>
      </c>
      <c r="L51" s="3">
        <f>$P$2 + (Exps!L52*$P$3) + (Exps!M52*$P$4) + (Exps!N52*$P$5)</f>
        <v>61.598800000000004</v>
      </c>
      <c r="M51" s="3">
        <f t="shared" si="3"/>
        <v>6.0311999999999912</v>
      </c>
      <c r="N51" s="3"/>
    </row>
    <row r="52" spans="1:14" x14ac:dyDescent="0.25">
      <c r="A52" s="4">
        <v>4.3</v>
      </c>
      <c r="B52" s="4">
        <v>0</v>
      </c>
      <c r="C52" s="4">
        <v>0</v>
      </c>
      <c r="D52" s="1">
        <v>43.07</v>
      </c>
      <c r="E52" s="3">
        <f>$P$2 + (Exps!D53*$P$3) + (Exps!E53*$P$4) + (Exps!F53*$P$5)</f>
        <v>37.933499999999995</v>
      </c>
      <c r="F52" s="3">
        <f t="shared" si="2"/>
        <v>5.1365000000000052</v>
      </c>
      <c r="G52" s="3"/>
      <c r="H52" s="19">
        <v>0</v>
      </c>
      <c r="I52" s="19">
        <v>0.6</v>
      </c>
      <c r="J52" s="19">
        <v>0</v>
      </c>
      <c r="K52" s="13">
        <v>51.06</v>
      </c>
      <c r="L52" s="14">
        <f>$P$2 + (Exps!L53*$P$3) + (Exps!M53*$P$4) + (Exps!N53*$P$5)</f>
        <v>55.676599999999993</v>
      </c>
      <c r="M52" s="14">
        <f t="shared" si="3"/>
        <v>4.6165999999999912</v>
      </c>
      <c r="N52" s="3"/>
    </row>
    <row r="53" spans="1:14" x14ac:dyDescent="0.25">
      <c r="A53" s="4">
        <v>8.1</v>
      </c>
      <c r="B53" s="4">
        <v>0</v>
      </c>
      <c r="C53" s="4">
        <v>0</v>
      </c>
      <c r="D53" s="1">
        <v>63.07</v>
      </c>
      <c r="E53" s="3">
        <f>$P$2 + (Exps!D54*$P$3) + (Exps!E54*$P$4) + (Exps!F54*$P$5)</f>
        <v>49.086500000000001</v>
      </c>
      <c r="F53" s="3">
        <f t="shared" si="2"/>
        <v>13.983499999999999</v>
      </c>
      <c r="G53" s="3"/>
      <c r="H53" s="16">
        <v>0</v>
      </c>
      <c r="I53" s="16">
        <v>0.6</v>
      </c>
      <c r="J53" s="16">
        <v>0.4</v>
      </c>
      <c r="K53" s="1">
        <v>75.31</v>
      </c>
      <c r="L53" s="3">
        <f>$P$2 + (Exps!L54*$P$3) + (Exps!M54*$P$4) + (Exps!N54*$P$5)</f>
        <v>66.372199999999992</v>
      </c>
      <c r="M53" s="3">
        <f t="shared" si="3"/>
        <v>8.93780000000001</v>
      </c>
      <c r="N53" s="3"/>
    </row>
    <row r="54" spans="1:14" x14ac:dyDescent="0.25">
      <c r="A54" s="15">
        <v>0</v>
      </c>
      <c r="B54" s="15">
        <v>0</v>
      </c>
      <c r="C54" s="15">
        <v>0</v>
      </c>
      <c r="D54" s="5">
        <v>0.14000000000000001</v>
      </c>
      <c r="E54" s="6">
        <f>$P$2 + (Exps!D55*$P$3) + (Exps!E55*$P$4) + (Exps!F55*$P$5)</f>
        <v>25.312999999999999</v>
      </c>
      <c r="F54" s="6">
        <f t="shared" si="2"/>
        <v>25.172999999999998</v>
      </c>
      <c r="G54" s="3"/>
      <c r="H54" s="16">
        <v>0</v>
      </c>
      <c r="I54" s="16">
        <v>0.6</v>
      </c>
      <c r="J54" s="16">
        <v>0.6</v>
      </c>
      <c r="K54" s="1">
        <v>86.75</v>
      </c>
      <c r="L54" s="3">
        <f>$P$2 + (Exps!L55*$P$3) + (Exps!M55*$P$4) + (Exps!N55*$P$5)</f>
        <v>71.72</v>
      </c>
      <c r="M54" s="3">
        <f t="shared" si="3"/>
        <v>15.030000000000001</v>
      </c>
      <c r="N54" s="3"/>
    </row>
    <row r="55" spans="1:14" x14ac:dyDescent="0.25">
      <c r="A55" s="4">
        <v>0.7</v>
      </c>
      <c r="B55" s="4">
        <v>0</v>
      </c>
      <c r="C55" s="4">
        <v>0</v>
      </c>
      <c r="D55" s="1">
        <v>22.57</v>
      </c>
      <c r="E55" s="3">
        <f>$P$2 + (Exps!D56*$P$3) + (Exps!E56*$P$4) + (Exps!F56*$P$5)</f>
        <v>27.3675</v>
      </c>
      <c r="F55" s="3">
        <f t="shared" si="2"/>
        <v>4.7974999999999994</v>
      </c>
      <c r="G55" s="3"/>
      <c r="H55" s="16">
        <v>0</v>
      </c>
      <c r="I55" s="16">
        <v>0</v>
      </c>
      <c r="J55" s="16">
        <v>0.8</v>
      </c>
      <c r="K55" s="1">
        <v>70</v>
      </c>
      <c r="L55" s="3">
        <f>$P$2 + (Exps!L56*$P$3) + (Exps!M56*$P$4) + (Exps!N56*$P$5)</f>
        <v>46.7042</v>
      </c>
      <c r="M55" s="3">
        <f t="shared" si="3"/>
        <v>23.2958</v>
      </c>
      <c r="N55" s="3"/>
    </row>
    <row r="56" spans="1:14" x14ac:dyDescent="0.25">
      <c r="A56" s="4">
        <v>2.6</v>
      </c>
      <c r="B56" s="4">
        <v>0</v>
      </c>
      <c r="C56" s="4">
        <v>0</v>
      </c>
      <c r="D56" s="1">
        <v>41.21</v>
      </c>
      <c r="E56" s="3">
        <f>$P$2 + (Exps!D57*$P$3) + (Exps!E57*$P$4) + (Exps!F57*$P$5)</f>
        <v>32.944000000000003</v>
      </c>
      <c r="F56" s="3">
        <f t="shared" si="2"/>
        <v>8.2659999999999982</v>
      </c>
      <c r="G56" s="3"/>
      <c r="H56" s="16">
        <v>0</v>
      </c>
      <c r="I56" s="16">
        <v>0.8</v>
      </c>
      <c r="J56" s="16">
        <v>0</v>
      </c>
      <c r="K56" s="1">
        <v>64.31</v>
      </c>
      <c r="L56" s="3">
        <f>$P$2 + (Exps!L57*$P$3) + (Exps!M57*$P$4) + (Exps!N57*$P$5)</f>
        <v>65.797800000000009</v>
      </c>
      <c r="M56" s="3">
        <f t="shared" si="3"/>
        <v>1.4878000000000071</v>
      </c>
      <c r="N56" s="3"/>
    </row>
    <row r="57" spans="1:14" x14ac:dyDescent="0.25">
      <c r="A57" s="4">
        <v>4.3</v>
      </c>
      <c r="B57" s="4">
        <v>0</v>
      </c>
      <c r="C57" s="4">
        <v>0</v>
      </c>
      <c r="D57" s="1">
        <v>56.71</v>
      </c>
      <c r="E57" s="3">
        <f>$P$2 + (Exps!D58*$P$3) + (Exps!E58*$P$4) + (Exps!F58*$P$5)</f>
        <v>37.933499999999995</v>
      </c>
      <c r="F57" s="3">
        <f t="shared" si="2"/>
        <v>18.776500000000006</v>
      </c>
      <c r="G57" s="3"/>
      <c r="H57" s="16">
        <v>0</v>
      </c>
      <c r="I57" s="16">
        <v>0</v>
      </c>
      <c r="J57" s="16">
        <v>0</v>
      </c>
      <c r="K57" s="5">
        <v>6.44</v>
      </c>
      <c r="L57" s="6">
        <f>$P$2 + (Exps!L58*$P$3) + (Exps!M58*$P$4) + (Exps!N58*$P$5)</f>
        <v>25.312999999999999</v>
      </c>
      <c r="M57" s="6">
        <f t="shared" si="3"/>
        <v>18.872999999999998</v>
      </c>
      <c r="N57" s="3"/>
    </row>
    <row r="58" spans="1:14" x14ac:dyDescent="0.25">
      <c r="A58" s="4">
        <v>8.1</v>
      </c>
      <c r="B58" s="4">
        <v>0</v>
      </c>
      <c r="C58" s="4">
        <v>0</v>
      </c>
      <c r="D58" s="1">
        <v>69.790000000000006</v>
      </c>
      <c r="E58" s="3">
        <f>$P$2 + (Exps!D59*$P$3) + (Exps!E59*$P$4) + (Exps!F59*$P$5)</f>
        <v>49.086500000000001</v>
      </c>
      <c r="F58" s="3">
        <f t="shared" si="2"/>
        <v>20.703500000000005</v>
      </c>
      <c r="G58" s="3"/>
      <c r="H58" s="16">
        <v>0</v>
      </c>
      <c r="I58" s="16">
        <v>0</v>
      </c>
      <c r="J58" s="16">
        <v>0.4</v>
      </c>
      <c r="K58" s="1">
        <v>5.56</v>
      </c>
      <c r="L58" s="3">
        <f>$P$2 + (Exps!L59*$P$3) + (Exps!M59*$P$4) + (Exps!N59*$P$5)</f>
        <v>36.008600000000001</v>
      </c>
      <c r="M58" s="3">
        <f t="shared" si="3"/>
        <v>30.448600000000003</v>
      </c>
      <c r="N58" s="3"/>
    </row>
    <row r="59" spans="1:14" x14ac:dyDescent="0.25">
      <c r="A59" s="4">
        <v>0.7</v>
      </c>
      <c r="B59" s="4">
        <v>0</v>
      </c>
      <c r="C59" s="4">
        <v>0</v>
      </c>
      <c r="D59" s="1">
        <v>20.21</v>
      </c>
      <c r="E59" s="3">
        <f>$P$2 + (Exps!D60*$P$3) + (Exps!E60*$P$4) + (Exps!F60*$P$5)</f>
        <v>27.3675</v>
      </c>
      <c r="F59" s="3">
        <f t="shared" si="2"/>
        <v>7.1574999999999989</v>
      </c>
      <c r="G59" s="3"/>
      <c r="H59" s="18">
        <v>0</v>
      </c>
      <c r="I59" s="18">
        <v>0</v>
      </c>
      <c r="J59" s="18">
        <v>0.6</v>
      </c>
      <c r="K59" s="11">
        <v>28.31</v>
      </c>
      <c r="L59" s="12">
        <f>$P$2 + (Exps!L60*$P$3) + (Exps!M60*$P$4) + (Exps!N60*$P$5)</f>
        <v>41.356399999999994</v>
      </c>
      <c r="M59" s="12">
        <f t="shared" si="3"/>
        <v>13.046399999999995</v>
      </c>
      <c r="N59" s="3"/>
    </row>
    <row r="60" spans="1:14" x14ac:dyDescent="0.25">
      <c r="A60" s="4">
        <v>2.6</v>
      </c>
      <c r="B60" s="4">
        <v>0</v>
      </c>
      <c r="C60" s="4">
        <v>0</v>
      </c>
      <c r="D60" s="1">
        <v>43.79</v>
      </c>
      <c r="E60" s="3">
        <f>$P$2 + (Exps!D61*$P$3) + (Exps!E61*$P$4) + (Exps!F61*$P$5)</f>
        <v>32.944000000000003</v>
      </c>
      <c r="F60" s="3">
        <f t="shared" si="2"/>
        <v>10.845999999999997</v>
      </c>
      <c r="G60" s="3"/>
      <c r="H60" s="16">
        <v>0</v>
      </c>
      <c r="I60" s="16">
        <v>0.4</v>
      </c>
      <c r="J60" s="16">
        <v>0</v>
      </c>
      <c r="K60" s="1">
        <v>40.69</v>
      </c>
      <c r="L60" s="3">
        <f>$P$2 + (Exps!L61*$P$3) + (Exps!M61*$P$4) + (Exps!N61*$P$5)</f>
        <v>45.555400000000006</v>
      </c>
      <c r="M60" s="3">
        <f t="shared" si="3"/>
        <v>4.8654000000000082</v>
      </c>
      <c r="N60" s="3"/>
    </row>
    <row r="61" spans="1:14" x14ac:dyDescent="0.25">
      <c r="A61" s="4">
        <v>4.3</v>
      </c>
      <c r="B61" s="4">
        <v>0</v>
      </c>
      <c r="C61" s="4">
        <v>0</v>
      </c>
      <c r="D61" s="1">
        <v>49.71</v>
      </c>
      <c r="E61" s="3">
        <f>$P$2 + (Exps!D62*$P$3) + (Exps!E62*$P$4) + (Exps!F62*$P$5)</f>
        <v>37.933499999999995</v>
      </c>
      <c r="F61" s="3">
        <f t="shared" si="2"/>
        <v>11.776500000000006</v>
      </c>
      <c r="G61" s="3"/>
      <c r="H61" s="16">
        <v>0</v>
      </c>
      <c r="I61" s="16">
        <v>0.4</v>
      </c>
      <c r="J61" s="16">
        <v>0.4</v>
      </c>
      <c r="K61" s="1">
        <v>62.69</v>
      </c>
      <c r="L61" s="3">
        <f>$P$2 + (Exps!L62*$P$3) + (Exps!M62*$P$4) + (Exps!N62*$P$5)</f>
        <v>56.251000000000005</v>
      </c>
      <c r="M61" s="3">
        <f t="shared" si="3"/>
        <v>6.438999999999993</v>
      </c>
      <c r="N61" s="3"/>
    </row>
    <row r="62" spans="1:14" x14ac:dyDescent="0.25">
      <c r="A62" s="4">
        <v>8.1</v>
      </c>
      <c r="B62" s="4">
        <v>0</v>
      </c>
      <c r="C62" s="4">
        <v>0</v>
      </c>
      <c r="D62" s="1">
        <v>58.29</v>
      </c>
      <c r="E62" s="3">
        <f>$P$2 + (Exps!D63*$P$3) + (Exps!E63*$P$4) + (Exps!F63*$P$5)</f>
        <v>49.086500000000001</v>
      </c>
      <c r="F62" s="3">
        <f t="shared" si="2"/>
        <v>9.2034999999999982</v>
      </c>
      <c r="G62" s="3"/>
      <c r="H62" s="16">
        <v>0</v>
      </c>
      <c r="I62" s="16">
        <v>0.4</v>
      </c>
      <c r="J62" s="16">
        <v>0.6</v>
      </c>
      <c r="K62" s="1">
        <v>70.25</v>
      </c>
      <c r="L62" s="3">
        <f>$P$2 + (Exps!L63*$P$3) + (Exps!M63*$P$4) + (Exps!N63*$P$5)</f>
        <v>61.598800000000004</v>
      </c>
      <c r="M62" s="3">
        <f t="shared" si="3"/>
        <v>8.6511999999999958</v>
      </c>
      <c r="N62" s="3"/>
    </row>
    <row r="63" spans="1:14" x14ac:dyDescent="0.25">
      <c r="A63" s="4">
        <v>0.7</v>
      </c>
      <c r="B63" s="4">
        <v>0</v>
      </c>
      <c r="C63" s="4">
        <v>0</v>
      </c>
      <c r="D63" s="1">
        <v>16.29</v>
      </c>
      <c r="E63" s="3">
        <f>$P$2 + (Exps!D64*$P$3) + (Exps!E64*$P$4) + (Exps!F64*$P$5)</f>
        <v>27.3675</v>
      </c>
      <c r="F63" s="3">
        <f t="shared" si="2"/>
        <v>11.077500000000001</v>
      </c>
      <c r="G63" s="3"/>
      <c r="H63" s="19">
        <v>0</v>
      </c>
      <c r="I63" s="19">
        <v>0.6</v>
      </c>
      <c r="J63" s="19">
        <v>0</v>
      </c>
      <c r="K63" s="13">
        <v>70</v>
      </c>
      <c r="L63" s="14">
        <f>$P$2 + (Exps!L64*$P$3) + (Exps!M64*$P$4) + (Exps!N64*$P$5)</f>
        <v>55.676599999999993</v>
      </c>
      <c r="M63" s="14">
        <f t="shared" si="3"/>
        <v>14.323400000000007</v>
      </c>
      <c r="N63" s="3"/>
    </row>
    <row r="64" spans="1:14" x14ac:dyDescent="0.25">
      <c r="A64" s="4">
        <v>2.6</v>
      </c>
      <c r="B64" s="4">
        <v>0</v>
      </c>
      <c r="C64" s="4">
        <v>0</v>
      </c>
      <c r="D64" s="1">
        <v>44.07</v>
      </c>
      <c r="E64" s="3">
        <f>$P$2 + (Exps!D65*$P$3) + (Exps!E65*$P$4) + (Exps!F65*$P$5)</f>
        <v>32.944000000000003</v>
      </c>
      <c r="F64" s="3">
        <f t="shared" si="2"/>
        <v>11.125999999999998</v>
      </c>
      <c r="G64" s="3"/>
      <c r="H64" s="16">
        <v>0</v>
      </c>
      <c r="I64" s="16">
        <v>0.6</v>
      </c>
      <c r="J64" s="16">
        <v>0.4</v>
      </c>
      <c r="K64" s="1">
        <v>79.38</v>
      </c>
      <c r="L64" s="3">
        <f>$P$2 + (Exps!L65*$P$3) + (Exps!M65*$P$4) + (Exps!N65*$P$5)</f>
        <v>66.372199999999992</v>
      </c>
      <c r="M64" s="3">
        <f t="shared" si="3"/>
        <v>13.007800000000003</v>
      </c>
      <c r="N64" s="3"/>
    </row>
    <row r="65" spans="1:14" x14ac:dyDescent="0.25">
      <c r="A65" s="4">
        <v>4.3</v>
      </c>
      <c r="B65" s="4">
        <v>0</v>
      </c>
      <c r="C65" s="4">
        <v>0</v>
      </c>
      <c r="D65" s="1">
        <v>45.64</v>
      </c>
      <c r="E65" s="3">
        <f>$P$2 + (Exps!D66*$P$3) + (Exps!E66*$P$4) + (Exps!F66*$P$5)</f>
        <v>37.933499999999995</v>
      </c>
      <c r="F65" s="3">
        <f t="shared" si="2"/>
        <v>7.7065000000000055</v>
      </c>
      <c r="G65" s="3"/>
      <c r="H65" s="16">
        <v>0</v>
      </c>
      <c r="I65" s="16">
        <v>0.6</v>
      </c>
      <c r="J65" s="16">
        <v>0.6</v>
      </c>
      <c r="K65" s="1">
        <v>84.63</v>
      </c>
      <c r="L65" s="3">
        <f>$P$2 + (Exps!L66*$P$3) + (Exps!M66*$P$4) + (Exps!N66*$P$5)</f>
        <v>71.72</v>
      </c>
      <c r="M65" s="3">
        <f t="shared" si="3"/>
        <v>12.909999999999997</v>
      </c>
      <c r="N65" s="3"/>
    </row>
    <row r="66" spans="1:14" x14ac:dyDescent="0.25">
      <c r="A66" s="4">
        <v>8.1</v>
      </c>
      <c r="B66" s="4">
        <v>0</v>
      </c>
      <c r="C66" s="4">
        <v>0</v>
      </c>
      <c r="D66" s="1">
        <v>54.14</v>
      </c>
      <c r="E66" s="3">
        <f>$P$2 + (Exps!D67*$P$3) + (Exps!E67*$P$4) + (Exps!F67*$P$5)</f>
        <v>49.086500000000001</v>
      </c>
      <c r="F66" s="3">
        <f t="shared" ref="F66:F92" si="4">ABS(D66-E66)</f>
        <v>5.0534999999999997</v>
      </c>
      <c r="G66" s="3"/>
      <c r="H66" s="16">
        <v>0</v>
      </c>
      <c r="I66" s="16">
        <v>0</v>
      </c>
      <c r="J66" s="16">
        <v>0.8</v>
      </c>
      <c r="K66" s="1">
        <v>73.31</v>
      </c>
      <c r="L66" s="3">
        <f>$P$2 + (Exps!L67*$P$3) + (Exps!M67*$P$4) + (Exps!N67*$P$5)</f>
        <v>46.7042</v>
      </c>
      <c r="M66" s="3">
        <f t="shared" ref="M66:M78" si="5">ABS(K66-L66)</f>
        <v>26.605800000000002</v>
      </c>
      <c r="N66" s="3"/>
    </row>
    <row r="67" spans="1:14" x14ac:dyDescent="0.25">
      <c r="A67" s="15">
        <v>0</v>
      </c>
      <c r="B67" s="15">
        <v>0</v>
      </c>
      <c r="C67" s="15">
        <v>0</v>
      </c>
      <c r="D67" s="5">
        <v>0.36</v>
      </c>
      <c r="E67" s="6">
        <f>$P$2 + (Exps!D68*$P$3) + (Exps!E68*$P$4) + (Exps!F68*$P$5)</f>
        <v>25.312999999999999</v>
      </c>
      <c r="F67" s="6">
        <f t="shared" si="4"/>
        <v>24.952999999999999</v>
      </c>
      <c r="G67" s="3"/>
      <c r="H67" s="16">
        <v>0</v>
      </c>
      <c r="I67" s="16">
        <v>0.8</v>
      </c>
      <c r="J67" s="16">
        <v>0</v>
      </c>
      <c r="K67" s="1">
        <v>76.88</v>
      </c>
      <c r="L67" s="3">
        <f>$P$2 + (Exps!L68*$P$3) + (Exps!M68*$P$4) + (Exps!N68*$P$5)</f>
        <v>65.797800000000009</v>
      </c>
      <c r="M67" s="3">
        <f t="shared" si="5"/>
        <v>11.082199999999986</v>
      </c>
      <c r="N67" s="3"/>
    </row>
    <row r="68" spans="1:14" x14ac:dyDescent="0.25">
      <c r="A68" s="4">
        <v>0.7</v>
      </c>
      <c r="B68" s="4">
        <v>0</v>
      </c>
      <c r="C68" s="4">
        <v>0</v>
      </c>
      <c r="D68" s="1">
        <v>20.36</v>
      </c>
      <c r="E68" s="3">
        <f>$P$2 + (Exps!D69*$P$3) + (Exps!E69*$P$4) + (Exps!F69*$P$5)</f>
        <v>27.3675</v>
      </c>
      <c r="F68" s="3">
        <f t="shared" si="4"/>
        <v>7.0075000000000003</v>
      </c>
      <c r="G68" s="3"/>
      <c r="H68" s="17">
        <v>0</v>
      </c>
      <c r="I68" s="17">
        <v>0</v>
      </c>
      <c r="J68" s="17">
        <v>0</v>
      </c>
      <c r="K68" s="5">
        <v>5</v>
      </c>
      <c r="L68" s="6">
        <f>$P$2 + (Exps!L69*$P$3) + (Exps!M69*$P$4) + (Exps!N69*$P$5)</f>
        <v>25.312999999999999</v>
      </c>
      <c r="M68" s="6">
        <f t="shared" si="5"/>
        <v>20.312999999999999</v>
      </c>
      <c r="N68" s="3"/>
    </row>
    <row r="69" spans="1:14" x14ac:dyDescent="0.25">
      <c r="A69" s="4">
        <v>2.6</v>
      </c>
      <c r="B69" s="4">
        <v>0</v>
      </c>
      <c r="C69" s="4">
        <v>0</v>
      </c>
      <c r="D69" s="1">
        <v>50.14</v>
      </c>
      <c r="E69" s="3">
        <f>$P$2 + (Exps!D70*$P$3) + (Exps!E70*$P$4) + (Exps!F70*$P$5)</f>
        <v>32.944000000000003</v>
      </c>
      <c r="F69" s="3">
        <f t="shared" si="4"/>
        <v>17.195999999999998</v>
      </c>
      <c r="G69" s="3"/>
      <c r="H69" s="16">
        <v>0</v>
      </c>
      <c r="I69" s="16">
        <v>0</v>
      </c>
      <c r="J69" s="16">
        <v>0.4</v>
      </c>
      <c r="K69" s="1">
        <v>4.5599999999999996</v>
      </c>
      <c r="L69" s="3">
        <f>$P$2 + (Exps!L70*$P$3) + (Exps!M70*$P$4) + (Exps!N70*$P$5)</f>
        <v>36.008600000000001</v>
      </c>
      <c r="M69" s="3">
        <f t="shared" si="5"/>
        <v>31.448600000000003</v>
      </c>
      <c r="N69" s="3"/>
    </row>
    <row r="70" spans="1:14" x14ac:dyDescent="0.25">
      <c r="A70" s="4">
        <v>4.3</v>
      </c>
      <c r="B70" s="4">
        <v>0</v>
      </c>
      <c r="C70" s="4">
        <v>0</v>
      </c>
      <c r="D70" s="1">
        <v>64.209999999999994</v>
      </c>
      <c r="E70" s="3">
        <f>$P$2 + (Exps!D71*$P$3) + (Exps!E71*$P$4) + (Exps!F71*$P$5)</f>
        <v>37.933499999999995</v>
      </c>
      <c r="F70" s="3">
        <f t="shared" si="4"/>
        <v>26.276499999999999</v>
      </c>
      <c r="G70" s="3"/>
      <c r="H70" s="18">
        <v>0</v>
      </c>
      <c r="I70" s="18">
        <v>0</v>
      </c>
      <c r="J70" s="18">
        <v>0.6</v>
      </c>
      <c r="K70" s="11">
        <v>21.44</v>
      </c>
      <c r="L70" s="12">
        <f>$P$2 + (Exps!L71*$P$3) + (Exps!M71*$P$4) + (Exps!N71*$P$5)</f>
        <v>41.356399999999994</v>
      </c>
      <c r="M70" s="12">
        <f t="shared" si="5"/>
        <v>19.916399999999992</v>
      </c>
      <c r="N70" s="3"/>
    </row>
    <row r="71" spans="1:14" x14ac:dyDescent="0.25">
      <c r="A71" s="4">
        <v>8.1</v>
      </c>
      <c r="B71" s="4">
        <v>0</v>
      </c>
      <c r="C71" s="4">
        <v>0</v>
      </c>
      <c r="D71" s="1">
        <v>75.36</v>
      </c>
      <c r="E71" s="3">
        <f>$P$2 + (Exps!D72*$P$3) + (Exps!E72*$P$4) + (Exps!F72*$P$5)</f>
        <v>49.086500000000001</v>
      </c>
      <c r="F71" s="3">
        <f t="shared" si="4"/>
        <v>26.273499999999999</v>
      </c>
      <c r="G71" s="3"/>
      <c r="H71" s="16">
        <v>0</v>
      </c>
      <c r="I71" s="16">
        <v>0.4</v>
      </c>
      <c r="J71" s="16">
        <v>0</v>
      </c>
      <c r="K71" s="1">
        <v>53.19</v>
      </c>
      <c r="L71" s="3">
        <f>$P$2 + (Exps!L72*$P$3) + (Exps!M72*$P$4) + (Exps!N72*$P$5)</f>
        <v>45.555400000000006</v>
      </c>
      <c r="M71" s="3">
        <f t="shared" si="5"/>
        <v>7.6345999999999918</v>
      </c>
      <c r="N71" s="3"/>
    </row>
    <row r="72" spans="1:14" x14ac:dyDescent="0.25">
      <c r="A72" s="4">
        <v>0.7</v>
      </c>
      <c r="B72" s="4">
        <v>0</v>
      </c>
      <c r="C72" s="4">
        <v>0</v>
      </c>
      <c r="D72" s="1">
        <v>19.43</v>
      </c>
      <c r="E72" s="3">
        <f>$P$2 + (Exps!D73*$P$3) + (Exps!E73*$P$4) + (Exps!F73*$P$5)</f>
        <v>27.3675</v>
      </c>
      <c r="F72" s="3">
        <f t="shared" si="4"/>
        <v>7.9375</v>
      </c>
      <c r="G72" s="3"/>
      <c r="H72" s="16">
        <v>0</v>
      </c>
      <c r="I72" s="16">
        <v>0.4</v>
      </c>
      <c r="J72" s="16">
        <v>0.4</v>
      </c>
      <c r="K72" s="1">
        <v>66</v>
      </c>
      <c r="L72" s="3">
        <f>$P$2 + (Exps!L73*$P$3) + (Exps!M73*$P$4) + (Exps!N73*$P$5)</f>
        <v>56.251000000000005</v>
      </c>
      <c r="M72" s="3">
        <f t="shared" si="5"/>
        <v>9.7489999999999952</v>
      </c>
      <c r="N72" s="3"/>
    </row>
    <row r="73" spans="1:14" x14ac:dyDescent="0.25">
      <c r="A73" s="4">
        <v>2.6</v>
      </c>
      <c r="B73" s="4">
        <v>0</v>
      </c>
      <c r="C73" s="4">
        <v>0</v>
      </c>
      <c r="D73" s="1">
        <v>42.43</v>
      </c>
      <c r="E73" s="3">
        <f>$P$2 + (Exps!D74*$P$3) + (Exps!E74*$P$4) + (Exps!F74*$P$5)</f>
        <v>32.944000000000003</v>
      </c>
      <c r="F73" s="3">
        <f t="shared" si="4"/>
        <v>9.4859999999999971</v>
      </c>
      <c r="G73" s="3"/>
      <c r="H73" s="16">
        <v>0</v>
      </c>
      <c r="I73" s="16">
        <v>0.4</v>
      </c>
      <c r="J73" s="16">
        <v>0.6</v>
      </c>
      <c r="K73" s="1">
        <v>83.31</v>
      </c>
      <c r="L73" s="3">
        <f>$P$2 + (Exps!L74*$P$3) + (Exps!M74*$P$4) + (Exps!N74*$P$5)</f>
        <v>61.598800000000004</v>
      </c>
      <c r="M73" s="3">
        <f t="shared" si="5"/>
        <v>21.711199999999998</v>
      </c>
      <c r="N73" s="3"/>
    </row>
    <row r="74" spans="1:14" x14ac:dyDescent="0.25">
      <c r="A74" s="4">
        <v>4.3</v>
      </c>
      <c r="B74" s="4">
        <v>0</v>
      </c>
      <c r="C74" s="4">
        <v>0</v>
      </c>
      <c r="D74" s="1">
        <v>35.5</v>
      </c>
      <c r="E74" s="3">
        <f>$P$2 + (Exps!D75*$P$3) + (Exps!E75*$P$4) + (Exps!F75*$P$5)</f>
        <v>37.933499999999995</v>
      </c>
      <c r="F74" s="3">
        <f t="shared" si="4"/>
        <v>2.4334999999999951</v>
      </c>
      <c r="G74" s="3"/>
      <c r="H74" s="19">
        <v>0</v>
      </c>
      <c r="I74" s="19">
        <v>0.6</v>
      </c>
      <c r="J74" s="19">
        <v>0</v>
      </c>
      <c r="K74" s="13">
        <v>69.44</v>
      </c>
      <c r="L74" s="14">
        <f>$P$2 + (Exps!L75*$P$3) + (Exps!M75*$P$4) + (Exps!N75*$P$5)</f>
        <v>55.676599999999993</v>
      </c>
      <c r="M74" s="14">
        <f t="shared" si="5"/>
        <v>13.763400000000004</v>
      </c>
      <c r="N74" s="3"/>
    </row>
    <row r="75" spans="1:14" x14ac:dyDescent="0.25">
      <c r="A75" s="4">
        <v>8.1</v>
      </c>
      <c r="B75" s="4">
        <v>0</v>
      </c>
      <c r="C75" s="4">
        <v>0</v>
      </c>
      <c r="D75" s="1">
        <v>50.57</v>
      </c>
      <c r="E75" s="3">
        <f>$P$2 + (Exps!D76*$P$3) + (Exps!E76*$P$4) + (Exps!F76*$P$5)</f>
        <v>49.086500000000001</v>
      </c>
      <c r="F75" s="3">
        <f t="shared" si="4"/>
        <v>1.4834999999999994</v>
      </c>
      <c r="G75" s="3"/>
      <c r="H75" s="16">
        <v>0</v>
      </c>
      <c r="I75" s="16">
        <v>0.6</v>
      </c>
      <c r="J75" s="16">
        <v>0.4</v>
      </c>
      <c r="K75" s="1">
        <v>85.44</v>
      </c>
      <c r="L75" s="3">
        <f>$P$2 + (Exps!L76*$P$3) + (Exps!M76*$P$4) + (Exps!N76*$P$5)</f>
        <v>66.372199999999992</v>
      </c>
      <c r="M75" s="3">
        <f t="shared" si="5"/>
        <v>19.067800000000005</v>
      </c>
      <c r="N75" s="3"/>
    </row>
    <row r="76" spans="1:14" x14ac:dyDescent="0.25">
      <c r="A76" s="4">
        <v>0.7</v>
      </c>
      <c r="B76" s="4">
        <v>0</v>
      </c>
      <c r="C76" s="4">
        <v>0</v>
      </c>
      <c r="D76" s="1">
        <v>27.79</v>
      </c>
      <c r="E76" s="3">
        <f>$P$2 + (Exps!D77*$P$3) + (Exps!E77*$P$4) + (Exps!F77*$P$5)</f>
        <v>27.3675</v>
      </c>
      <c r="F76" s="3">
        <f t="shared" si="4"/>
        <v>0.42249999999999943</v>
      </c>
      <c r="G76" s="3"/>
      <c r="H76" s="16">
        <v>0</v>
      </c>
      <c r="I76" s="16">
        <v>0.6</v>
      </c>
      <c r="J76" s="16">
        <v>0.6</v>
      </c>
      <c r="K76" s="1">
        <v>94.38</v>
      </c>
      <c r="L76" s="3">
        <f>$P$2 + (Exps!L77*$P$3) + (Exps!M77*$P$4) + (Exps!N77*$P$5)</f>
        <v>71.72</v>
      </c>
      <c r="M76" s="3">
        <f t="shared" si="5"/>
        <v>22.659999999999997</v>
      </c>
      <c r="N76" s="3"/>
    </row>
    <row r="77" spans="1:14" x14ac:dyDescent="0.25">
      <c r="A77" s="4">
        <v>2.6</v>
      </c>
      <c r="B77" s="4">
        <v>0</v>
      </c>
      <c r="C77" s="4">
        <v>0</v>
      </c>
      <c r="D77" s="1">
        <v>48.79</v>
      </c>
      <c r="E77" s="3">
        <f>$P$2 + (Exps!D78*$P$3) + (Exps!E78*$P$4) + (Exps!F78*$P$5)</f>
        <v>32.944000000000003</v>
      </c>
      <c r="F77" s="3">
        <f t="shared" si="4"/>
        <v>15.845999999999997</v>
      </c>
      <c r="G77" s="3"/>
      <c r="H77" s="16">
        <v>0</v>
      </c>
      <c r="I77" s="16">
        <v>0</v>
      </c>
      <c r="J77" s="16">
        <v>0.8</v>
      </c>
      <c r="K77" s="1">
        <v>71.81</v>
      </c>
      <c r="L77" s="3">
        <f>$P$2 + (Exps!L78*$P$3) + (Exps!M78*$P$4) + (Exps!N78*$P$5)</f>
        <v>46.7042</v>
      </c>
      <c r="M77" s="3">
        <f t="shared" si="5"/>
        <v>25.105800000000002</v>
      </c>
      <c r="N77" s="3"/>
    </row>
    <row r="78" spans="1:14" x14ac:dyDescent="0.25">
      <c r="A78" s="4">
        <v>4.3</v>
      </c>
      <c r="B78" s="4">
        <v>0</v>
      </c>
      <c r="C78" s="4">
        <v>0</v>
      </c>
      <c r="D78" s="1">
        <v>62.57</v>
      </c>
      <c r="E78" s="3">
        <f>$P$2 + (Exps!D79*$P$3) + (Exps!E79*$P$4) + (Exps!F79*$P$5)</f>
        <v>37.933499999999995</v>
      </c>
      <c r="F78" s="3">
        <f t="shared" si="4"/>
        <v>24.636500000000005</v>
      </c>
      <c r="G78" s="3"/>
      <c r="H78" s="16">
        <v>0</v>
      </c>
      <c r="I78" s="16">
        <v>0.8</v>
      </c>
      <c r="J78" s="16">
        <v>0</v>
      </c>
      <c r="K78" s="1">
        <v>79.38</v>
      </c>
      <c r="L78" s="3">
        <f>$P$2 + (Exps!L79*$P$3) + (Exps!M79*$P$4) + (Exps!N79*$P$5)</f>
        <v>65.797800000000009</v>
      </c>
      <c r="M78" s="3">
        <f t="shared" si="5"/>
        <v>13.582199999999986</v>
      </c>
      <c r="N78" s="3"/>
    </row>
    <row r="79" spans="1:14" x14ac:dyDescent="0.25">
      <c r="A79" s="4">
        <v>8.1</v>
      </c>
      <c r="B79" s="4">
        <v>0</v>
      </c>
      <c r="C79" s="4">
        <v>0</v>
      </c>
      <c r="D79" s="1">
        <v>67.5</v>
      </c>
      <c r="E79" s="3">
        <f>$P$2 + (Exps!D80*$P$3) + (Exps!E80*$P$4) + (Exps!F80*$P$5)</f>
        <v>49.086500000000001</v>
      </c>
      <c r="F79" s="3">
        <f t="shared" si="4"/>
        <v>18.413499999999999</v>
      </c>
      <c r="G79" s="3"/>
      <c r="H79" s="3"/>
      <c r="I79" s="3"/>
      <c r="J79" s="3"/>
      <c r="K79" s="1"/>
      <c r="L79" s="3"/>
      <c r="M79" s="3"/>
      <c r="N79" s="3"/>
    </row>
    <row r="80" spans="1:14" x14ac:dyDescent="0.25">
      <c r="A80" s="15">
        <v>0</v>
      </c>
      <c r="B80" s="15">
        <v>0</v>
      </c>
      <c r="C80" s="15">
        <v>0</v>
      </c>
      <c r="D80" s="5">
        <v>2.14</v>
      </c>
      <c r="E80" s="6">
        <f>$P$2 + (Exps!D81*$P$3) + (Exps!E81*$P$4) + (Exps!F81*$P$5)</f>
        <v>25.312999999999999</v>
      </c>
      <c r="F80" s="6">
        <f t="shared" si="4"/>
        <v>23.172999999999998</v>
      </c>
      <c r="G80" s="3"/>
      <c r="H80" s="3"/>
      <c r="I80" s="3"/>
      <c r="J80" s="3"/>
      <c r="K80" s="1"/>
      <c r="L80" s="3"/>
      <c r="M80" s="3"/>
      <c r="N80" s="3"/>
    </row>
    <row r="81" spans="1:14" x14ac:dyDescent="0.25">
      <c r="A81" s="4">
        <v>0.7</v>
      </c>
      <c r="B81" s="4">
        <v>0</v>
      </c>
      <c r="C81" s="4">
        <v>0</v>
      </c>
      <c r="D81" s="1">
        <v>51.64</v>
      </c>
      <c r="E81" s="3">
        <f>$P$2 + (Exps!D82*$P$3) + (Exps!E82*$P$4) + (Exps!F82*$P$5)</f>
        <v>27.3675</v>
      </c>
      <c r="F81" s="3">
        <f t="shared" si="4"/>
        <v>24.272500000000001</v>
      </c>
      <c r="G81" s="3"/>
      <c r="H81" s="3"/>
      <c r="I81" s="3"/>
      <c r="J81" s="3"/>
      <c r="K81" s="1"/>
      <c r="L81" s="3"/>
      <c r="M81" s="3"/>
      <c r="N81" s="3"/>
    </row>
    <row r="82" spans="1:14" x14ac:dyDescent="0.25">
      <c r="A82" s="4">
        <v>2.6</v>
      </c>
      <c r="B82" s="4">
        <v>0</v>
      </c>
      <c r="C82" s="4">
        <v>0</v>
      </c>
      <c r="D82" s="1">
        <v>67.209999999999994</v>
      </c>
      <c r="E82" s="3">
        <f>$P$2 + (Exps!D83*$P$3) + (Exps!E83*$P$4) + (Exps!F83*$P$5)</f>
        <v>32.944000000000003</v>
      </c>
      <c r="F82" s="3">
        <f t="shared" si="4"/>
        <v>34.265999999999991</v>
      </c>
      <c r="G82" s="3"/>
      <c r="H82" s="3"/>
      <c r="I82" s="3"/>
      <c r="J82" s="3"/>
      <c r="K82" s="1"/>
      <c r="L82" s="3"/>
      <c r="M82" s="3"/>
      <c r="N82" s="3"/>
    </row>
    <row r="83" spans="1:14" x14ac:dyDescent="0.25">
      <c r="A83" s="4">
        <v>4.3</v>
      </c>
      <c r="B83" s="4">
        <v>0</v>
      </c>
      <c r="C83" s="4">
        <v>0</v>
      </c>
      <c r="D83" s="1">
        <v>79.569999999999993</v>
      </c>
      <c r="E83" s="3">
        <f>$P$2 + (Exps!D84*$P$3) + (Exps!E84*$P$4) + (Exps!F84*$P$5)</f>
        <v>37.933499999999995</v>
      </c>
      <c r="F83" s="3">
        <f t="shared" si="4"/>
        <v>41.636499999999998</v>
      </c>
      <c r="G83" s="3"/>
      <c r="H83" s="3"/>
      <c r="I83" s="3"/>
      <c r="J83" s="3"/>
      <c r="K83" s="1"/>
      <c r="L83" s="3"/>
      <c r="M83" s="3"/>
      <c r="N83" s="3"/>
    </row>
    <row r="84" spans="1:14" x14ac:dyDescent="0.25">
      <c r="A84" s="4">
        <v>8.1</v>
      </c>
      <c r="B84" s="4">
        <v>0</v>
      </c>
      <c r="C84" s="4">
        <v>0</v>
      </c>
      <c r="D84" s="1">
        <v>82.36</v>
      </c>
      <c r="E84" s="3">
        <f>$P$2 + (Exps!D85*$P$3) + (Exps!E85*$P$4) + (Exps!F85*$P$5)</f>
        <v>49.086500000000001</v>
      </c>
      <c r="F84" s="3">
        <f t="shared" si="4"/>
        <v>33.273499999999999</v>
      </c>
      <c r="G84" s="3"/>
      <c r="H84" s="3"/>
      <c r="I84" s="3"/>
      <c r="J84" s="3"/>
      <c r="K84" s="1"/>
      <c r="L84" s="3"/>
      <c r="M84" s="3"/>
      <c r="N84" s="3"/>
    </row>
    <row r="85" spans="1:14" x14ac:dyDescent="0.25">
      <c r="A85" s="4">
        <v>0.7</v>
      </c>
      <c r="B85" s="4">
        <v>0</v>
      </c>
      <c r="C85" s="4">
        <v>0</v>
      </c>
      <c r="D85" s="1">
        <v>41.43</v>
      </c>
      <c r="E85" s="3">
        <f>$P$2 + (Exps!D86*$P$3) + (Exps!E86*$P$4) + (Exps!F86*$P$5)</f>
        <v>27.3675</v>
      </c>
      <c r="F85" s="3">
        <f t="shared" si="4"/>
        <v>14.0625</v>
      </c>
      <c r="G85" s="3"/>
      <c r="H85" s="3"/>
      <c r="I85" s="3"/>
      <c r="J85" s="3"/>
      <c r="K85" s="1"/>
      <c r="L85" s="3"/>
      <c r="M85" s="3"/>
      <c r="N85" s="3"/>
    </row>
    <row r="86" spans="1:14" x14ac:dyDescent="0.25">
      <c r="A86" s="4">
        <v>2.6</v>
      </c>
      <c r="B86" s="4">
        <v>0</v>
      </c>
      <c r="C86" s="4">
        <v>0</v>
      </c>
      <c r="D86" s="1">
        <v>54.14</v>
      </c>
      <c r="E86" s="3">
        <f>$P$2 + (Exps!D87*$P$3) + (Exps!E87*$P$4) + (Exps!F87*$P$5)</f>
        <v>32.944000000000003</v>
      </c>
      <c r="F86" s="3">
        <f t="shared" si="4"/>
        <v>21.195999999999998</v>
      </c>
      <c r="G86" s="3"/>
      <c r="H86" s="3"/>
      <c r="I86" s="3"/>
      <c r="J86" s="3"/>
      <c r="K86" s="1"/>
      <c r="L86" s="3"/>
      <c r="M86" s="3"/>
      <c r="N86" s="3"/>
    </row>
    <row r="87" spans="1:14" x14ac:dyDescent="0.25">
      <c r="A87" s="4">
        <v>4.3</v>
      </c>
      <c r="B87" s="4">
        <v>0</v>
      </c>
      <c r="C87" s="4">
        <v>0</v>
      </c>
      <c r="D87" s="1">
        <v>65.209999999999994</v>
      </c>
      <c r="E87" s="3">
        <f>$P$2 + (Exps!D88*$P$3) + (Exps!E88*$P$4) + (Exps!F88*$P$5)</f>
        <v>37.933499999999995</v>
      </c>
      <c r="F87" s="3">
        <f t="shared" si="4"/>
        <v>27.276499999999999</v>
      </c>
      <c r="G87" s="3"/>
      <c r="H87" s="3"/>
      <c r="I87" s="3"/>
      <c r="J87" s="3"/>
      <c r="K87" s="1"/>
      <c r="L87" s="3"/>
      <c r="M87" s="3"/>
      <c r="N87" s="3"/>
    </row>
    <row r="88" spans="1:14" x14ac:dyDescent="0.25">
      <c r="A88" s="4">
        <v>8.1</v>
      </c>
      <c r="B88" s="4">
        <v>0</v>
      </c>
      <c r="C88" s="4">
        <v>0</v>
      </c>
      <c r="D88" s="1">
        <v>69.930000000000007</v>
      </c>
      <c r="E88" s="3">
        <f>$P$2 + (Exps!D89*$P$3) + (Exps!E89*$P$4) + (Exps!F89*$P$5)</f>
        <v>49.086500000000001</v>
      </c>
      <c r="F88" s="3">
        <f t="shared" si="4"/>
        <v>20.843500000000006</v>
      </c>
      <c r="G88" s="3"/>
      <c r="H88" s="3"/>
      <c r="I88" s="3"/>
      <c r="J88" s="3"/>
      <c r="K88" s="1"/>
      <c r="L88" s="3"/>
      <c r="M88" s="3"/>
      <c r="N88" s="3"/>
    </row>
    <row r="89" spans="1:14" x14ac:dyDescent="0.25">
      <c r="A89" s="4">
        <v>0.7</v>
      </c>
      <c r="B89" s="4">
        <v>0</v>
      </c>
      <c r="C89" s="4">
        <v>0</v>
      </c>
      <c r="D89" s="1">
        <v>30.14</v>
      </c>
      <c r="E89" s="3">
        <f>$P$2 + (Exps!D90*$P$3) + (Exps!E90*$P$4) + (Exps!F90*$P$5)</f>
        <v>27.3675</v>
      </c>
      <c r="F89" s="3">
        <f t="shared" si="4"/>
        <v>2.7725000000000009</v>
      </c>
      <c r="G89" s="3"/>
      <c r="H89" s="3"/>
      <c r="I89" s="3"/>
      <c r="J89" s="3"/>
      <c r="K89" s="1"/>
      <c r="L89" s="3"/>
      <c r="M89" s="3"/>
      <c r="N89" s="3"/>
    </row>
    <row r="90" spans="1:14" x14ac:dyDescent="0.25">
      <c r="A90" s="4">
        <v>2.6</v>
      </c>
      <c r="B90" s="4">
        <v>0</v>
      </c>
      <c r="C90" s="4">
        <v>0</v>
      </c>
      <c r="D90" s="1">
        <v>58.79</v>
      </c>
      <c r="E90" s="3">
        <f>$P$2 + (Exps!D91*$P$3) + (Exps!E91*$P$4) + (Exps!F91*$P$5)</f>
        <v>32.944000000000003</v>
      </c>
      <c r="F90" s="3">
        <f t="shared" si="4"/>
        <v>25.845999999999997</v>
      </c>
      <c r="G90" s="3"/>
      <c r="H90" s="3"/>
      <c r="I90" s="3"/>
      <c r="J90" s="3"/>
      <c r="K90" s="1"/>
      <c r="L90" s="3"/>
      <c r="M90" s="3"/>
      <c r="N90" s="3"/>
    </row>
    <row r="91" spans="1:14" x14ac:dyDescent="0.25">
      <c r="A91" s="4">
        <v>4.3</v>
      </c>
      <c r="B91" s="4">
        <v>0</v>
      </c>
      <c r="C91" s="4">
        <v>0</v>
      </c>
      <c r="D91" s="1">
        <v>67.36</v>
      </c>
      <c r="E91" s="3">
        <f>$P$2 + (Exps!D92*$P$3) + (Exps!E92*$P$4) + (Exps!F92*$P$5)</f>
        <v>37.933499999999995</v>
      </c>
      <c r="F91" s="3">
        <f t="shared" si="4"/>
        <v>29.426500000000004</v>
      </c>
      <c r="G91" s="3"/>
      <c r="H91" s="3"/>
      <c r="I91" s="3"/>
      <c r="J91" s="3"/>
      <c r="K91" s="1"/>
      <c r="L91" s="3"/>
      <c r="M91" s="3"/>
      <c r="N91" s="3"/>
    </row>
    <row r="92" spans="1:14" x14ac:dyDescent="0.25">
      <c r="A92" s="4">
        <v>8.1</v>
      </c>
      <c r="B92" s="4">
        <v>0</v>
      </c>
      <c r="C92" s="4">
        <v>0</v>
      </c>
      <c r="D92" s="1">
        <v>79</v>
      </c>
      <c r="E92" s="3">
        <f>$P$2 + (Exps!D93*$P$3) + (Exps!E93*$P$4) + (Exps!F93*$P$5)</f>
        <v>49.086500000000001</v>
      </c>
      <c r="F92" s="3">
        <f t="shared" si="4"/>
        <v>29.913499999999999</v>
      </c>
      <c r="G92" s="3"/>
      <c r="H92" s="3"/>
      <c r="I92" s="3"/>
      <c r="J92" s="3"/>
      <c r="K92" s="1"/>
      <c r="L92" s="3"/>
      <c r="M92" s="3"/>
      <c r="N92" s="3"/>
    </row>
    <row r="93" spans="1:14" x14ac:dyDescent="0.25">
      <c r="D93" s="1"/>
      <c r="E93" s="3"/>
      <c r="F93" s="3"/>
      <c r="G93" s="3"/>
      <c r="H93" s="3"/>
      <c r="I93" s="3"/>
      <c r="J93" s="3"/>
      <c r="K93" s="1"/>
      <c r="L93" s="3"/>
      <c r="M93" s="3"/>
      <c r="N93" s="3"/>
    </row>
    <row r="94" spans="1:14" x14ac:dyDescent="0.25">
      <c r="D94" s="1"/>
      <c r="E94" s="3"/>
      <c r="F94" s="3"/>
      <c r="G94" s="3"/>
      <c r="H94" s="3"/>
      <c r="I94" s="3"/>
      <c r="J94" s="3"/>
      <c r="K94" s="1"/>
      <c r="L94" s="3"/>
      <c r="M94" s="3"/>
      <c r="N94" s="3"/>
    </row>
    <row r="95" spans="1:14" x14ac:dyDescent="0.25">
      <c r="D95" s="1"/>
      <c r="E95" s="3"/>
      <c r="F95" s="3"/>
      <c r="G95" s="3"/>
      <c r="H95" s="3"/>
      <c r="I95" s="3"/>
      <c r="J95" s="3"/>
      <c r="K95" s="1"/>
      <c r="L95" s="3"/>
      <c r="M95" s="3"/>
      <c r="N95" s="3"/>
    </row>
    <row r="96" spans="1:14" x14ac:dyDescent="0.25">
      <c r="D96" s="1"/>
      <c r="E96" s="3"/>
      <c r="F96" s="3"/>
      <c r="G96" s="3"/>
      <c r="H96" s="3"/>
      <c r="I96" s="3"/>
      <c r="J96" s="3"/>
      <c r="K96" s="1"/>
      <c r="L96" s="3"/>
      <c r="M96" s="3"/>
      <c r="N96" s="3"/>
    </row>
    <row r="97" spans="4:14" x14ac:dyDescent="0.25">
      <c r="D97" s="1"/>
      <c r="E97" s="3"/>
      <c r="F97" s="3"/>
      <c r="G97" s="3"/>
      <c r="H97" s="3"/>
      <c r="I97" s="3"/>
      <c r="J97" s="3"/>
      <c r="K97" s="1"/>
      <c r="L97" s="3"/>
      <c r="M97" s="3"/>
      <c r="N97" s="3"/>
    </row>
    <row r="98" spans="4:14" x14ac:dyDescent="0.25">
      <c r="D98" s="1"/>
      <c r="E98" s="3"/>
      <c r="F98" s="3"/>
      <c r="G98" s="3"/>
      <c r="H98" s="3"/>
      <c r="I98" s="3"/>
      <c r="J98" s="3"/>
      <c r="K98" s="1"/>
      <c r="L98" s="3"/>
      <c r="M98" s="3"/>
      <c r="N98" s="3"/>
    </row>
    <row r="99" spans="4:14" x14ac:dyDescent="0.25">
      <c r="D99" s="1"/>
      <c r="E99" s="3"/>
      <c r="F99" s="3"/>
      <c r="G99" s="3"/>
      <c r="H99" s="3"/>
      <c r="I99" s="3"/>
      <c r="J99" s="3"/>
      <c r="K99" s="1"/>
      <c r="L99" s="3"/>
      <c r="M99" s="3"/>
      <c r="N99" s="3"/>
    </row>
    <row r="100" spans="4:14" x14ac:dyDescent="0.25">
      <c r="D100" s="1"/>
      <c r="E100" s="3"/>
      <c r="F100" s="3"/>
      <c r="G100" s="3"/>
      <c r="H100" s="3"/>
      <c r="I100" s="3"/>
      <c r="J100" s="3"/>
      <c r="K100" s="1"/>
      <c r="L100" s="3"/>
      <c r="M100" s="3"/>
      <c r="N100" s="3"/>
    </row>
    <row r="101" spans="4:14" x14ac:dyDescent="0.25">
      <c r="D101" s="1"/>
      <c r="E101" s="3"/>
      <c r="F101" s="3"/>
      <c r="G101" s="3"/>
      <c r="H101" s="3"/>
      <c r="I101" s="3"/>
      <c r="J101" s="3"/>
      <c r="K101" s="1"/>
      <c r="L101" s="3"/>
      <c r="M101" s="3"/>
      <c r="N101" s="3"/>
    </row>
    <row r="102" spans="4:14" x14ac:dyDescent="0.25">
      <c r="D102" s="1"/>
      <c r="E102" s="3"/>
      <c r="F102" s="3"/>
      <c r="G102" s="3"/>
      <c r="H102" s="3"/>
      <c r="I102" s="3"/>
      <c r="J102" s="3"/>
      <c r="K102" s="1"/>
      <c r="L102" s="3"/>
      <c r="M102" s="3"/>
      <c r="N102" s="3"/>
    </row>
    <row r="103" spans="4:14" x14ac:dyDescent="0.25">
      <c r="D103" s="1"/>
      <c r="E103" s="3"/>
      <c r="F103" s="3"/>
      <c r="G103" s="3"/>
      <c r="H103" s="3"/>
      <c r="I103" s="3"/>
      <c r="J103" s="3"/>
      <c r="K103" s="1"/>
      <c r="L103" s="3"/>
      <c r="M103" s="3"/>
      <c r="N103" s="3"/>
    </row>
    <row r="104" spans="4:14" x14ac:dyDescent="0.25">
      <c r="D104" s="1"/>
      <c r="E104" s="3"/>
      <c r="F104" s="3"/>
      <c r="G104" s="3"/>
      <c r="H104" s="3"/>
      <c r="I104" s="3"/>
      <c r="J104" s="3"/>
      <c r="K104" s="1"/>
      <c r="L104" s="3"/>
      <c r="M104" s="3"/>
      <c r="N104" s="3"/>
    </row>
    <row r="105" spans="4:14" x14ac:dyDescent="0.25">
      <c r="D105" s="1"/>
      <c r="E105" s="3"/>
      <c r="F105" s="3"/>
      <c r="G105" s="3"/>
      <c r="H105" s="3"/>
      <c r="I105" s="3"/>
      <c r="J105" s="3"/>
      <c r="K105" s="1"/>
      <c r="L105" s="3"/>
      <c r="M105" s="3"/>
      <c r="N105" s="3"/>
    </row>
    <row r="106" spans="4:14" x14ac:dyDescent="0.25">
      <c r="D106" s="1"/>
      <c r="E106" s="3"/>
      <c r="F106" s="3"/>
      <c r="G106" s="3"/>
      <c r="H106" s="3"/>
      <c r="I106" s="3"/>
      <c r="J106" s="3"/>
      <c r="K106" s="1"/>
      <c r="L106" s="3"/>
      <c r="M106" s="3"/>
      <c r="N106" s="3"/>
    </row>
    <row r="107" spans="4:14" x14ac:dyDescent="0.25">
      <c r="D107" s="1"/>
      <c r="E107" s="3"/>
      <c r="F107" s="3"/>
      <c r="G107" s="3"/>
      <c r="H107" s="3"/>
      <c r="I107" s="3"/>
      <c r="J107" s="3"/>
      <c r="K107" s="1"/>
      <c r="L107" s="3"/>
      <c r="M107" s="3"/>
      <c r="N107" s="3"/>
    </row>
    <row r="108" spans="4:14" x14ac:dyDescent="0.25">
      <c r="D108" s="1"/>
      <c r="E108" s="3"/>
      <c r="F108" s="3"/>
      <c r="G108" s="3"/>
      <c r="H108" s="3"/>
      <c r="I108" s="3"/>
      <c r="J108" s="3"/>
      <c r="K108" s="1"/>
      <c r="L108" s="3"/>
      <c r="M108" s="3"/>
      <c r="N108" s="3"/>
    </row>
    <row r="109" spans="4:14" x14ac:dyDescent="0.25">
      <c r="D109" s="1"/>
      <c r="E109" s="3"/>
      <c r="F109" s="3"/>
      <c r="G109" s="3"/>
      <c r="H109" s="3"/>
      <c r="I109" s="3"/>
      <c r="J109" s="3"/>
      <c r="K109" s="1"/>
      <c r="L109" s="3"/>
      <c r="M109" s="3"/>
      <c r="N109" s="3"/>
    </row>
    <row r="110" spans="4:14" x14ac:dyDescent="0.25">
      <c r="D110" s="1"/>
      <c r="E110" s="3"/>
      <c r="F110" s="3"/>
      <c r="G110" s="3"/>
      <c r="H110" s="3"/>
      <c r="I110" s="3"/>
      <c r="J110" s="3"/>
      <c r="K110" s="1"/>
      <c r="L110" s="3"/>
      <c r="M110" s="3"/>
      <c r="N110" s="3"/>
    </row>
    <row r="111" spans="4:14" x14ac:dyDescent="0.25">
      <c r="D111" s="1"/>
      <c r="E111" s="3"/>
      <c r="F111" s="3"/>
      <c r="G111" s="3"/>
      <c r="H111" s="3"/>
      <c r="I111" s="3"/>
      <c r="J111" s="3"/>
      <c r="K111" s="1"/>
      <c r="L111" s="3"/>
      <c r="M111" s="3"/>
      <c r="N111" s="3"/>
    </row>
    <row r="112" spans="4:14" x14ac:dyDescent="0.25">
      <c r="D112" s="1"/>
      <c r="E112" s="3"/>
      <c r="F112" s="3"/>
      <c r="G112" s="3"/>
      <c r="H112" s="3"/>
      <c r="I112" s="3"/>
      <c r="J112" s="3"/>
      <c r="K112" s="1"/>
      <c r="L112" s="3"/>
      <c r="M112" s="3"/>
      <c r="N112" s="3"/>
    </row>
    <row r="113" spans="4:14" x14ac:dyDescent="0.25">
      <c r="D113" s="1"/>
      <c r="E113" s="3"/>
      <c r="F113" s="3"/>
      <c r="G113" s="3"/>
      <c r="H113" s="3"/>
      <c r="I113" s="3"/>
      <c r="J113" s="3"/>
      <c r="K113" s="1"/>
      <c r="L113" s="3"/>
      <c r="M113" s="3"/>
      <c r="N113" s="3"/>
    </row>
  </sheetData>
  <mergeCells count="1">
    <mergeCell ref="O1:P1"/>
  </mergeCells>
  <conditionalFormatting sqref="M2:M113">
    <cfRule type="cellIs" dxfId="3" priority="2" operator="lessThan">
      <formula>$P$7</formula>
    </cfRule>
  </conditionalFormatting>
  <conditionalFormatting sqref="F2:F92">
    <cfRule type="cellIs" dxfId="2" priority="1" operator="lessThan">
      <formula>$P$7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workbookViewId="0"/>
  </sheetViews>
  <sheetFormatPr defaultRowHeight="15" x14ac:dyDescent="0.25"/>
  <cols>
    <col min="1" max="1" width="4" bestFit="1" customWidth="1"/>
    <col min="2" max="3" width="3.85546875" bestFit="1" customWidth="1"/>
    <col min="4" max="6" width="10.7109375" customWidth="1"/>
    <col min="7" max="7" width="2.7109375" customWidth="1"/>
    <col min="8" max="10" width="4" bestFit="1" customWidth="1"/>
    <col min="11" max="13" width="10.7109375" customWidth="1"/>
    <col min="14" max="14" width="2.7109375" customWidth="1"/>
    <col min="15" max="15" width="21.140625" customWidth="1"/>
  </cols>
  <sheetData>
    <row r="1" spans="1:19" x14ac:dyDescent="0.25">
      <c r="A1" s="20" t="s">
        <v>10</v>
      </c>
      <c r="B1" s="20" t="s">
        <v>11</v>
      </c>
      <c r="C1" s="20" t="s">
        <v>12</v>
      </c>
      <c r="D1" s="1" t="s">
        <v>2</v>
      </c>
      <c r="E1" s="20" t="s">
        <v>14</v>
      </c>
      <c r="F1" s="20" t="s">
        <v>1</v>
      </c>
      <c r="G1" s="20"/>
      <c r="H1" s="20" t="s">
        <v>10</v>
      </c>
      <c r="I1" s="20" t="s">
        <v>11</v>
      </c>
      <c r="J1" s="20" t="s">
        <v>12</v>
      </c>
      <c r="K1" s="1" t="s">
        <v>3</v>
      </c>
      <c r="L1" s="20" t="s">
        <v>15</v>
      </c>
      <c r="M1" s="20" t="s">
        <v>1</v>
      </c>
      <c r="N1" s="20"/>
      <c r="O1" s="21" t="s">
        <v>0</v>
      </c>
      <c r="P1" s="21"/>
      <c r="R1" t="s">
        <v>16</v>
      </c>
    </row>
    <row r="2" spans="1:19" x14ac:dyDescent="0.25">
      <c r="A2" s="15">
        <v>0</v>
      </c>
      <c r="B2" s="15">
        <v>0</v>
      </c>
      <c r="C2" s="15">
        <v>0</v>
      </c>
      <c r="D2" s="5">
        <v>1.36</v>
      </c>
      <c r="E2" s="6">
        <f>$P$2 + (Exps!D3*$P$3) + (Exps!E3*$P$4) + (Exps!F3*$P$5)</f>
        <v>10.093</v>
      </c>
      <c r="F2" s="6">
        <f t="shared" ref="F2:F65" si="0">ABS(D2-E2)</f>
        <v>8.7330000000000005</v>
      </c>
      <c r="G2" s="3"/>
      <c r="H2" s="17">
        <v>0</v>
      </c>
      <c r="I2" s="17">
        <v>0</v>
      </c>
      <c r="J2" s="17">
        <v>0</v>
      </c>
      <c r="K2" s="5">
        <v>2.81</v>
      </c>
      <c r="L2" s="6">
        <f>$P$2 + (Exps!L3*$P$3) + (Exps!M3*$P$4) + (Exps!N3*$P$5)</f>
        <v>10.093</v>
      </c>
      <c r="M2" s="6">
        <f t="shared" ref="M2:M65" si="1">ABS(K2-L2)</f>
        <v>7.2829999999999995</v>
      </c>
      <c r="N2" s="3"/>
      <c r="P2">
        <v>10.093</v>
      </c>
      <c r="R2" s="7"/>
      <c r="S2" t="s">
        <v>17</v>
      </c>
    </row>
    <row r="3" spans="1:19" x14ac:dyDescent="0.25">
      <c r="A3" s="4">
        <v>0.7</v>
      </c>
      <c r="B3" s="4">
        <v>0</v>
      </c>
      <c r="C3" s="4">
        <v>0</v>
      </c>
      <c r="D3" s="1">
        <v>44.36</v>
      </c>
      <c r="E3" s="3">
        <f>$P$2 + (Exps!D4*$P$3) + (Exps!E4*$P$4) + (Exps!F4*$P$5)</f>
        <v>11.7303</v>
      </c>
      <c r="F3" s="3">
        <f t="shared" si="0"/>
        <v>32.6297</v>
      </c>
      <c r="G3" s="3"/>
      <c r="H3" s="16">
        <v>0</v>
      </c>
      <c r="I3" s="16">
        <v>0</v>
      </c>
      <c r="J3" s="16">
        <v>0.4</v>
      </c>
      <c r="K3" s="1">
        <v>13.56</v>
      </c>
      <c r="L3" s="3">
        <f>$P$2 + (Exps!L4*$P$3) + (Exps!M4*$P$4) + (Exps!N4*$P$5)</f>
        <v>25.5746</v>
      </c>
      <c r="M3" s="3">
        <f t="shared" si="1"/>
        <v>12.0146</v>
      </c>
      <c r="N3" s="3"/>
      <c r="P3">
        <v>2.339</v>
      </c>
      <c r="R3" s="9"/>
      <c r="S3" t="s">
        <v>18</v>
      </c>
    </row>
    <row r="4" spans="1:19" x14ac:dyDescent="0.25">
      <c r="A4" s="4">
        <v>2.6</v>
      </c>
      <c r="B4" s="4">
        <v>0</v>
      </c>
      <c r="C4" s="4">
        <v>0</v>
      </c>
      <c r="D4" s="1">
        <v>53.21</v>
      </c>
      <c r="E4" s="3">
        <f>$P$2 + (Exps!D5*$P$3) + (Exps!E5*$P$4) + (Exps!F5*$P$5)</f>
        <v>16.174399999999999</v>
      </c>
      <c r="F4" s="3">
        <f t="shared" si="0"/>
        <v>37.035600000000002</v>
      </c>
      <c r="G4" s="3"/>
      <c r="H4" s="18">
        <v>0</v>
      </c>
      <c r="I4" s="18">
        <v>0</v>
      </c>
      <c r="J4" s="18">
        <v>0.6</v>
      </c>
      <c r="K4" s="11">
        <v>38.31</v>
      </c>
      <c r="L4" s="12">
        <f>$P$2 + (Exps!L5*$P$3) + (Exps!M5*$P$4) + (Exps!N5*$P$5)</f>
        <v>33.315399999999997</v>
      </c>
      <c r="M4" s="12">
        <f t="shared" si="1"/>
        <v>4.9946000000000055</v>
      </c>
      <c r="N4" s="3"/>
      <c r="P4">
        <v>64.872</v>
      </c>
      <c r="R4" s="8"/>
      <c r="S4" t="s">
        <v>20</v>
      </c>
    </row>
    <row r="5" spans="1:19" x14ac:dyDescent="0.25">
      <c r="A5" s="4">
        <v>4.3</v>
      </c>
      <c r="B5" s="4">
        <v>0</v>
      </c>
      <c r="C5" s="4">
        <v>0</v>
      </c>
      <c r="D5" s="1">
        <v>67.36</v>
      </c>
      <c r="E5" s="3">
        <f>$P$2 + (Exps!D6*$P$3) + (Exps!E6*$P$4) + (Exps!F6*$P$5)</f>
        <v>20.150700000000001</v>
      </c>
      <c r="F5" s="3">
        <f t="shared" si="0"/>
        <v>47.209299999999999</v>
      </c>
      <c r="G5" s="3"/>
      <c r="H5" s="16">
        <v>0</v>
      </c>
      <c r="I5" s="16">
        <v>0.4</v>
      </c>
      <c r="J5" s="16">
        <v>0</v>
      </c>
      <c r="K5" s="1">
        <v>22.38</v>
      </c>
      <c r="L5" s="3">
        <f>$P$2 + (Exps!L6*$P$3) + (Exps!M6*$P$4) + (Exps!N6*$P$5)</f>
        <v>36.041800000000002</v>
      </c>
      <c r="M5" s="3">
        <f t="shared" si="1"/>
        <v>13.661800000000003</v>
      </c>
      <c r="N5" s="3"/>
      <c r="P5">
        <v>38.704000000000001</v>
      </c>
      <c r="R5" s="10"/>
      <c r="S5" t="s">
        <v>19</v>
      </c>
    </row>
    <row r="6" spans="1:19" x14ac:dyDescent="0.25">
      <c r="A6" s="4">
        <v>8.1</v>
      </c>
      <c r="B6" s="4">
        <v>0</v>
      </c>
      <c r="C6" s="4">
        <v>0</v>
      </c>
      <c r="D6" s="1">
        <v>80</v>
      </c>
      <c r="E6" s="3">
        <f>$P$2 + (Exps!D7*$P$3) + (Exps!E7*$P$4) + (Exps!F7*$P$5)</f>
        <v>29.038899999999998</v>
      </c>
      <c r="F6" s="3">
        <f t="shared" si="0"/>
        <v>50.961100000000002</v>
      </c>
      <c r="G6" s="3"/>
      <c r="H6" s="16">
        <v>0</v>
      </c>
      <c r="I6" s="16">
        <v>0.4</v>
      </c>
      <c r="J6" s="16">
        <v>0.4</v>
      </c>
      <c r="K6" s="1">
        <v>48.13</v>
      </c>
      <c r="L6" s="3">
        <f>$P$2 + (Exps!L7*$P$3) + (Exps!M7*$P$4) + (Exps!N7*$P$5)</f>
        <v>51.523400000000002</v>
      </c>
      <c r="M6" s="3">
        <f t="shared" si="1"/>
        <v>3.3933999999999997</v>
      </c>
      <c r="N6" s="3"/>
    </row>
    <row r="7" spans="1:19" x14ac:dyDescent="0.25">
      <c r="A7" s="4">
        <v>0.7</v>
      </c>
      <c r="B7" s="4">
        <v>0</v>
      </c>
      <c r="C7" s="4">
        <v>0</v>
      </c>
      <c r="D7" s="1">
        <v>11.29</v>
      </c>
      <c r="E7" s="3">
        <f>$P$2 + (Exps!D8*$P$3) + (Exps!E8*$P$4) + (Exps!F8*$P$5)</f>
        <v>11.7303</v>
      </c>
      <c r="F7" s="3">
        <f t="shared" si="0"/>
        <v>0.44030000000000058</v>
      </c>
      <c r="G7" s="3"/>
      <c r="H7" s="16">
        <v>0</v>
      </c>
      <c r="I7" s="16">
        <v>0.4</v>
      </c>
      <c r="J7" s="16">
        <v>0.6</v>
      </c>
      <c r="K7" s="1">
        <v>72.63</v>
      </c>
      <c r="L7" s="3">
        <f>$P$2 + (Exps!L8*$P$3) + (Exps!M8*$P$4) + (Exps!N8*$P$5)</f>
        <v>59.264200000000002</v>
      </c>
      <c r="M7" s="3">
        <f t="shared" si="1"/>
        <v>13.365799999999993</v>
      </c>
      <c r="N7" s="3"/>
      <c r="O7" t="s">
        <v>23</v>
      </c>
      <c r="P7">
        <v>9.1007300000000004</v>
      </c>
    </row>
    <row r="8" spans="1:19" x14ac:dyDescent="0.25">
      <c r="A8" s="4">
        <v>2.6</v>
      </c>
      <c r="B8" s="4">
        <v>0</v>
      </c>
      <c r="C8" s="4">
        <v>0</v>
      </c>
      <c r="D8" s="1">
        <v>22.14</v>
      </c>
      <c r="E8" s="3">
        <f>$P$2 + (Exps!D9*$P$3) + (Exps!E9*$P$4) + (Exps!F9*$P$5)</f>
        <v>16.174399999999999</v>
      </c>
      <c r="F8" s="3">
        <f t="shared" si="0"/>
        <v>5.965600000000002</v>
      </c>
      <c r="G8" s="3"/>
      <c r="H8" s="19">
        <v>0</v>
      </c>
      <c r="I8" s="19">
        <v>0.6</v>
      </c>
      <c r="J8" s="19">
        <v>0</v>
      </c>
      <c r="K8" s="13">
        <v>55.44</v>
      </c>
      <c r="L8" s="14">
        <f>$P$2 + (Exps!L9*$P$3) + (Exps!M9*$P$4) + (Exps!N9*$P$5)</f>
        <v>49.016199999999998</v>
      </c>
      <c r="M8" s="14">
        <f t="shared" si="1"/>
        <v>6.4238</v>
      </c>
      <c r="N8" s="3"/>
    </row>
    <row r="9" spans="1:19" x14ac:dyDescent="0.25">
      <c r="A9" s="4">
        <v>4.3</v>
      </c>
      <c r="B9" s="4">
        <v>0</v>
      </c>
      <c r="C9" s="4">
        <v>0</v>
      </c>
      <c r="D9" s="1">
        <v>48.21</v>
      </c>
      <c r="E9" s="3">
        <f>$P$2 + (Exps!D10*$P$3) + (Exps!E10*$P$4) + (Exps!F10*$P$5)</f>
        <v>20.150700000000001</v>
      </c>
      <c r="F9" s="3">
        <f t="shared" si="0"/>
        <v>28.0593</v>
      </c>
      <c r="G9" s="3"/>
      <c r="H9" s="16">
        <v>0</v>
      </c>
      <c r="I9" s="16">
        <v>0.6</v>
      </c>
      <c r="J9" s="16">
        <v>0.4</v>
      </c>
      <c r="K9" s="1">
        <v>75.13</v>
      </c>
      <c r="L9" s="3">
        <f>$P$2 + (Exps!L10*$P$3) + (Exps!M10*$P$4) + (Exps!N10*$P$5)</f>
        <v>64.497799999999998</v>
      </c>
      <c r="M9" s="3">
        <f t="shared" si="1"/>
        <v>10.632199999999997</v>
      </c>
      <c r="N9" s="3"/>
      <c r="O9" t="s">
        <v>27</v>
      </c>
      <c r="P9">
        <v>82.822999999999993</v>
      </c>
    </row>
    <row r="10" spans="1:19" x14ac:dyDescent="0.25">
      <c r="A10" s="4">
        <v>8.1</v>
      </c>
      <c r="B10" s="4">
        <v>0</v>
      </c>
      <c r="C10" s="4">
        <v>0</v>
      </c>
      <c r="D10" s="1">
        <v>53.43</v>
      </c>
      <c r="E10" s="3">
        <f>$P$2 + (Exps!D11*$P$3) + (Exps!E11*$P$4) + (Exps!F11*$P$5)</f>
        <v>29.038899999999998</v>
      </c>
      <c r="F10" s="3">
        <f t="shared" si="0"/>
        <v>24.391100000000002</v>
      </c>
      <c r="G10" s="3"/>
      <c r="H10" s="16">
        <v>0</v>
      </c>
      <c r="I10" s="16">
        <v>0.6</v>
      </c>
      <c r="J10" s="16">
        <v>0.6</v>
      </c>
      <c r="K10" s="1">
        <v>91.75</v>
      </c>
      <c r="L10" s="3">
        <f>$P$2 + (Exps!L11*$P$3) + (Exps!M11*$P$4) + (Exps!N11*$P$5)</f>
        <v>72.238599999999991</v>
      </c>
      <c r="M10" s="3">
        <f t="shared" si="1"/>
        <v>19.511400000000009</v>
      </c>
      <c r="N10" s="3"/>
    </row>
    <row r="11" spans="1:19" x14ac:dyDescent="0.25">
      <c r="A11" s="4">
        <v>0.7</v>
      </c>
      <c r="B11" s="4">
        <v>0</v>
      </c>
      <c r="C11" s="4">
        <v>0</v>
      </c>
      <c r="D11" s="1">
        <v>9.2899999999999991</v>
      </c>
      <c r="E11" s="3">
        <f>$P$2 + (Exps!D12*$P$3) + (Exps!E12*$P$4) + (Exps!F12*$P$5)</f>
        <v>11.7303</v>
      </c>
      <c r="F11" s="3">
        <f t="shared" si="0"/>
        <v>2.4403000000000006</v>
      </c>
      <c r="G11" s="3"/>
      <c r="H11" s="16">
        <v>0</v>
      </c>
      <c r="I11" s="16">
        <v>0</v>
      </c>
      <c r="J11" s="16">
        <v>0.8</v>
      </c>
      <c r="K11" s="1">
        <v>77.81</v>
      </c>
      <c r="L11" s="3">
        <f>$P$2 + (Exps!L12*$P$3) + (Exps!M12*$P$4) + (Exps!N12*$P$5)</f>
        <v>41.056200000000004</v>
      </c>
      <c r="M11" s="3">
        <f t="shared" si="1"/>
        <v>36.753799999999998</v>
      </c>
      <c r="N11" s="3"/>
      <c r="O11" t="s">
        <v>21</v>
      </c>
    </row>
    <row r="12" spans="1:19" x14ac:dyDescent="0.25">
      <c r="A12" s="4">
        <v>2.6</v>
      </c>
      <c r="B12" s="4">
        <v>0</v>
      </c>
      <c r="C12" s="4">
        <v>0</v>
      </c>
      <c r="D12" s="1">
        <v>35.79</v>
      </c>
      <c r="E12" s="3">
        <f>$P$2 + (Exps!D13*$P$3) + (Exps!E13*$P$4) + (Exps!F13*$P$5)</f>
        <v>16.174399999999999</v>
      </c>
      <c r="F12" s="3">
        <f t="shared" si="0"/>
        <v>19.615600000000001</v>
      </c>
      <c r="G12" s="3"/>
      <c r="H12" s="16">
        <v>0</v>
      </c>
      <c r="I12" s="16">
        <v>0.8</v>
      </c>
      <c r="J12" s="16">
        <v>0</v>
      </c>
      <c r="K12" s="1">
        <v>64.56</v>
      </c>
      <c r="L12" s="3">
        <f>$P$2 + (Exps!L13*$P$3) + (Exps!M13*$P$4) + (Exps!N13*$P$5)</f>
        <v>61.990600000000001</v>
      </c>
      <c r="M12" s="3">
        <f t="shared" si="1"/>
        <v>2.5694000000000017</v>
      </c>
      <c r="N12" s="3"/>
      <c r="O12" t="s">
        <v>26</v>
      </c>
    </row>
    <row r="13" spans="1:19" x14ac:dyDescent="0.25">
      <c r="A13" s="4">
        <v>4.3</v>
      </c>
      <c r="B13" s="4">
        <v>0</v>
      </c>
      <c r="C13" s="4">
        <v>0</v>
      </c>
      <c r="D13" s="1">
        <v>55.07</v>
      </c>
      <c r="E13" s="3">
        <f>$P$2 + (Exps!D14*$P$3) + (Exps!E14*$P$4) + (Exps!F14*$P$5)</f>
        <v>20.150700000000001</v>
      </c>
      <c r="F13" s="3">
        <f t="shared" si="0"/>
        <v>34.9193</v>
      </c>
      <c r="G13" s="3"/>
      <c r="H13" s="17">
        <v>0</v>
      </c>
      <c r="I13" s="17">
        <v>0</v>
      </c>
      <c r="J13" s="17">
        <v>0</v>
      </c>
      <c r="K13" s="5">
        <v>6.06</v>
      </c>
      <c r="L13" s="6">
        <f>$P$2 + (Exps!L14*$P$3) + (Exps!M14*$P$4) + (Exps!N14*$P$5)</f>
        <v>10.093</v>
      </c>
      <c r="M13" s="6">
        <f t="shared" si="1"/>
        <v>4.0330000000000004</v>
      </c>
      <c r="N13" s="3"/>
      <c r="O13" t="s">
        <v>22</v>
      </c>
    </row>
    <row r="14" spans="1:19" x14ac:dyDescent="0.25">
      <c r="A14" s="4">
        <v>8.1</v>
      </c>
      <c r="B14" s="4">
        <v>0</v>
      </c>
      <c r="C14" s="4">
        <v>0</v>
      </c>
      <c r="D14" s="1">
        <v>69.430000000000007</v>
      </c>
      <c r="E14" s="3">
        <f>$P$2 + (Exps!D15*$P$3) + (Exps!E15*$P$4) + (Exps!F15*$P$5)</f>
        <v>29.038899999999998</v>
      </c>
      <c r="F14" s="3">
        <f t="shared" si="0"/>
        <v>40.391100000000009</v>
      </c>
      <c r="G14" s="3"/>
      <c r="H14" s="16">
        <v>0</v>
      </c>
      <c r="I14" s="16">
        <v>0</v>
      </c>
      <c r="J14" s="16">
        <v>0.4</v>
      </c>
      <c r="K14" s="1">
        <v>14</v>
      </c>
      <c r="L14" s="3">
        <f>$P$2 + (Exps!L15*$P$3) + (Exps!M15*$P$4) + (Exps!N15*$P$5)</f>
        <v>25.5746</v>
      </c>
      <c r="M14" s="3">
        <f t="shared" si="1"/>
        <v>11.5746</v>
      </c>
      <c r="N14" s="3"/>
    </row>
    <row r="15" spans="1:19" x14ac:dyDescent="0.25">
      <c r="A15" s="15">
        <v>0</v>
      </c>
      <c r="B15" s="15">
        <v>0</v>
      </c>
      <c r="C15" s="15">
        <v>0</v>
      </c>
      <c r="D15" s="5">
        <v>4.07</v>
      </c>
      <c r="E15" s="6">
        <f>$P$2 + (Exps!D16*$P$3) + (Exps!E16*$P$4) + (Exps!F16*$P$5)</f>
        <v>10.093</v>
      </c>
      <c r="F15" s="6">
        <f t="shared" si="0"/>
        <v>6.0229999999999997</v>
      </c>
      <c r="G15" s="3"/>
      <c r="H15" s="18">
        <v>0</v>
      </c>
      <c r="I15" s="18">
        <v>0</v>
      </c>
      <c r="J15" s="18">
        <v>0.6</v>
      </c>
      <c r="K15" s="11">
        <v>37.31</v>
      </c>
      <c r="L15" s="12">
        <f>$P$2 + (Exps!L16*$P$3) + (Exps!M16*$P$4) + (Exps!N16*$P$5)</f>
        <v>33.315399999999997</v>
      </c>
      <c r="M15" s="12">
        <f t="shared" si="1"/>
        <v>3.9946000000000055</v>
      </c>
      <c r="N15" s="3"/>
    </row>
    <row r="16" spans="1:19" x14ac:dyDescent="0.25">
      <c r="A16" s="4">
        <v>0.7</v>
      </c>
      <c r="B16" s="4">
        <v>0</v>
      </c>
      <c r="C16" s="4">
        <v>0</v>
      </c>
      <c r="D16" s="1">
        <v>47.07</v>
      </c>
      <c r="E16" s="3">
        <f>$P$2 + (Exps!D17*$P$3) + (Exps!E17*$P$4) + (Exps!F17*$P$5)</f>
        <v>11.7303</v>
      </c>
      <c r="F16" s="3">
        <f t="shared" si="0"/>
        <v>35.339700000000001</v>
      </c>
      <c r="G16" s="3"/>
      <c r="H16" s="16">
        <v>0</v>
      </c>
      <c r="I16" s="16">
        <v>0.4</v>
      </c>
      <c r="J16" s="16">
        <v>0</v>
      </c>
      <c r="K16" s="1">
        <v>25.13</v>
      </c>
      <c r="L16" s="3">
        <f>$P$2 + (Exps!L17*$P$3) + (Exps!M17*$P$4) + (Exps!N17*$P$5)</f>
        <v>36.041800000000002</v>
      </c>
      <c r="M16" s="3">
        <f t="shared" si="1"/>
        <v>10.911800000000003</v>
      </c>
      <c r="N16" s="3"/>
    </row>
    <row r="17" spans="1:15" x14ac:dyDescent="0.25">
      <c r="A17" s="4">
        <v>2.6</v>
      </c>
      <c r="B17" s="4">
        <v>0</v>
      </c>
      <c r="C17" s="4">
        <v>0</v>
      </c>
      <c r="D17" s="1">
        <v>75.36</v>
      </c>
      <c r="E17" s="3">
        <f>$P$2 + (Exps!D18*$P$3) + (Exps!E18*$P$4) + (Exps!F18*$P$5)</f>
        <v>16.174399999999999</v>
      </c>
      <c r="F17" s="3">
        <f t="shared" si="0"/>
        <v>59.185600000000001</v>
      </c>
      <c r="G17" s="3"/>
      <c r="H17" s="16">
        <v>0</v>
      </c>
      <c r="I17" s="16">
        <v>0.4</v>
      </c>
      <c r="J17" s="16">
        <v>0.4</v>
      </c>
      <c r="K17" s="1">
        <v>48.94</v>
      </c>
      <c r="L17" s="3">
        <f>$P$2 + (Exps!L18*$P$3) + (Exps!M18*$P$4) + (Exps!N18*$P$5)</f>
        <v>51.523400000000002</v>
      </c>
      <c r="M17" s="3">
        <f t="shared" si="1"/>
        <v>2.5834000000000046</v>
      </c>
      <c r="N17" s="3"/>
      <c r="O17" t="s">
        <v>24</v>
      </c>
    </row>
    <row r="18" spans="1:15" x14ac:dyDescent="0.25">
      <c r="A18" s="4">
        <v>4.3</v>
      </c>
      <c r="B18" s="4">
        <v>0</v>
      </c>
      <c r="C18" s="4">
        <v>0</v>
      </c>
      <c r="D18" s="1">
        <v>79.209999999999994</v>
      </c>
      <c r="E18" s="3">
        <f>$P$2 + (Exps!D19*$P$3) + (Exps!E19*$P$4) + (Exps!F19*$P$5)</f>
        <v>20.150700000000001</v>
      </c>
      <c r="F18" s="3">
        <f t="shared" si="0"/>
        <v>59.059299999999993</v>
      </c>
      <c r="G18" s="3"/>
      <c r="H18" s="16">
        <v>0</v>
      </c>
      <c r="I18" s="16">
        <v>0.4</v>
      </c>
      <c r="J18" s="16">
        <v>0.6</v>
      </c>
      <c r="K18" s="1">
        <v>67.5</v>
      </c>
      <c r="L18" s="3">
        <f>$P$2 + (Exps!L19*$P$3) + (Exps!M19*$P$4) + (Exps!N19*$P$5)</f>
        <v>59.264200000000002</v>
      </c>
      <c r="M18" s="3">
        <f t="shared" si="1"/>
        <v>8.2357999999999976</v>
      </c>
      <c r="N18" s="3"/>
    </row>
    <row r="19" spans="1:15" x14ac:dyDescent="0.25">
      <c r="A19" s="4">
        <v>8.1</v>
      </c>
      <c r="B19" s="4">
        <v>0</v>
      </c>
      <c r="C19" s="4">
        <v>0</v>
      </c>
      <c r="D19" s="1">
        <v>91.29</v>
      </c>
      <c r="E19" s="3">
        <f>$P$2 + (Exps!D20*$P$3) + (Exps!E20*$P$4) + (Exps!F20*$P$5)</f>
        <v>29.038899999999998</v>
      </c>
      <c r="F19" s="3">
        <f t="shared" si="0"/>
        <v>62.251100000000008</v>
      </c>
      <c r="G19" s="3"/>
      <c r="H19" s="19">
        <v>0</v>
      </c>
      <c r="I19" s="19">
        <v>0.6</v>
      </c>
      <c r="J19" s="19">
        <v>0</v>
      </c>
      <c r="K19" s="13">
        <v>50.75</v>
      </c>
      <c r="L19" s="14">
        <f>$P$2 + (Exps!L20*$P$3) + (Exps!M20*$P$4) + (Exps!N20*$P$5)</f>
        <v>49.016199999999998</v>
      </c>
      <c r="M19" s="14">
        <f t="shared" si="1"/>
        <v>1.7338000000000022</v>
      </c>
      <c r="N19" s="3"/>
    </row>
    <row r="20" spans="1:15" x14ac:dyDescent="0.25">
      <c r="A20" s="4">
        <v>0.7</v>
      </c>
      <c r="B20" s="4">
        <v>0</v>
      </c>
      <c r="C20" s="4">
        <v>0</v>
      </c>
      <c r="D20" s="1">
        <v>50</v>
      </c>
      <c r="E20" s="3">
        <f>$P$2 + (Exps!D21*$P$3) + (Exps!E21*$P$4) + (Exps!F21*$P$5)</f>
        <v>11.7303</v>
      </c>
      <c r="F20" s="3">
        <f t="shared" si="0"/>
        <v>38.2697</v>
      </c>
      <c r="G20" s="3"/>
      <c r="H20" s="16">
        <v>0</v>
      </c>
      <c r="I20" s="16">
        <v>0.6</v>
      </c>
      <c r="J20" s="16">
        <v>0.4</v>
      </c>
      <c r="K20" s="1">
        <v>69.44</v>
      </c>
      <c r="L20" s="3">
        <f>$P$2 + (Exps!L21*$P$3) + (Exps!M21*$P$4) + (Exps!N21*$P$5)</f>
        <v>64.497799999999998</v>
      </c>
      <c r="M20" s="3">
        <f t="shared" si="1"/>
        <v>4.9421999999999997</v>
      </c>
      <c r="N20" s="3"/>
    </row>
    <row r="21" spans="1:15" x14ac:dyDescent="0.25">
      <c r="A21" s="4">
        <v>2.6</v>
      </c>
      <c r="B21" s="4">
        <v>0</v>
      </c>
      <c r="C21" s="4">
        <v>0</v>
      </c>
      <c r="D21" s="1">
        <v>63.5</v>
      </c>
      <c r="E21" s="3">
        <f>$P$2 + (Exps!D22*$P$3) + (Exps!E22*$P$4) + (Exps!F22*$P$5)</f>
        <v>16.174399999999999</v>
      </c>
      <c r="F21" s="3">
        <f t="shared" si="0"/>
        <v>47.325600000000001</v>
      </c>
      <c r="G21" s="3"/>
      <c r="H21" s="16">
        <v>0</v>
      </c>
      <c r="I21" s="16">
        <v>0.6</v>
      </c>
      <c r="J21" s="16">
        <v>0.6</v>
      </c>
      <c r="K21" s="1">
        <v>85.31</v>
      </c>
      <c r="L21" s="3">
        <f>$P$2 + (Exps!L22*$P$3) + (Exps!M22*$P$4) + (Exps!N22*$P$5)</f>
        <v>72.238599999999991</v>
      </c>
      <c r="M21" s="3">
        <f t="shared" si="1"/>
        <v>13.071400000000011</v>
      </c>
      <c r="N21" s="3"/>
    </row>
    <row r="22" spans="1:15" x14ac:dyDescent="0.25">
      <c r="A22" s="4">
        <v>4.3</v>
      </c>
      <c r="B22" s="4">
        <v>0</v>
      </c>
      <c r="C22" s="4">
        <v>0</v>
      </c>
      <c r="D22" s="1">
        <v>80.569999999999993</v>
      </c>
      <c r="E22" s="3">
        <f>$P$2 + (Exps!D23*$P$3) + (Exps!E23*$P$4) + (Exps!F23*$P$5)</f>
        <v>20.150700000000001</v>
      </c>
      <c r="F22" s="3">
        <f t="shared" si="0"/>
        <v>60.419299999999993</v>
      </c>
      <c r="G22" s="3"/>
      <c r="H22" s="16">
        <v>0</v>
      </c>
      <c r="I22" s="16">
        <v>0</v>
      </c>
      <c r="J22" s="16">
        <v>0.8</v>
      </c>
      <c r="K22" s="1">
        <v>77.75</v>
      </c>
      <c r="L22" s="3">
        <f>$P$2 + (Exps!L23*$P$3) + (Exps!M23*$P$4) + (Exps!N23*$P$5)</f>
        <v>41.056200000000004</v>
      </c>
      <c r="M22" s="3">
        <f t="shared" si="1"/>
        <v>36.693799999999996</v>
      </c>
      <c r="N22" s="3"/>
    </row>
    <row r="23" spans="1:15" x14ac:dyDescent="0.25">
      <c r="A23" s="4">
        <v>8.1</v>
      </c>
      <c r="B23" s="4">
        <v>0</v>
      </c>
      <c r="C23" s="4">
        <v>0</v>
      </c>
      <c r="D23" s="1">
        <v>79.209999999999994</v>
      </c>
      <c r="E23" s="3">
        <f>$P$2 + (Exps!D24*$P$3) + (Exps!E24*$P$4) + (Exps!F24*$P$5)</f>
        <v>29.038899999999998</v>
      </c>
      <c r="F23" s="3">
        <f t="shared" si="0"/>
        <v>50.171099999999996</v>
      </c>
      <c r="G23" s="3"/>
      <c r="H23" s="16">
        <v>0</v>
      </c>
      <c r="I23" s="16">
        <v>0.8</v>
      </c>
      <c r="J23" s="16">
        <v>0</v>
      </c>
      <c r="K23" s="1">
        <v>60.44</v>
      </c>
      <c r="L23" s="3">
        <f>$P$2 + (Exps!L24*$P$3) + (Exps!M24*$P$4) + (Exps!N24*$P$5)</f>
        <v>61.990600000000001</v>
      </c>
      <c r="M23" s="3">
        <f t="shared" si="1"/>
        <v>1.5506000000000029</v>
      </c>
      <c r="N23" s="3"/>
    </row>
    <row r="24" spans="1:15" x14ac:dyDescent="0.25">
      <c r="A24" s="4">
        <v>0.7</v>
      </c>
      <c r="B24" s="4">
        <v>0</v>
      </c>
      <c r="C24" s="4">
        <v>0</v>
      </c>
      <c r="D24" s="1">
        <v>44.36</v>
      </c>
      <c r="E24" s="3">
        <f>$P$2 + (Exps!D25*$P$3) + (Exps!E25*$P$4) + (Exps!F25*$P$5)</f>
        <v>11.7303</v>
      </c>
      <c r="F24" s="3">
        <f t="shared" si="0"/>
        <v>32.6297</v>
      </c>
      <c r="G24" s="3"/>
      <c r="H24" s="17">
        <v>0</v>
      </c>
      <c r="I24" s="17">
        <v>0</v>
      </c>
      <c r="J24" s="17">
        <v>0</v>
      </c>
      <c r="K24" s="5">
        <v>3.5</v>
      </c>
      <c r="L24" s="6">
        <f>$P$2 + (Exps!L25*$P$3) + (Exps!M25*$P$4) + (Exps!N25*$P$5)</f>
        <v>10.093</v>
      </c>
      <c r="M24" s="6">
        <f t="shared" si="1"/>
        <v>6.593</v>
      </c>
      <c r="N24" s="3"/>
    </row>
    <row r="25" spans="1:15" x14ac:dyDescent="0.25">
      <c r="A25" s="4">
        <v>2.6</v>
      </c>
      <c r="B25" s="4">
        <v>0</v>
      </c>
      <c r="C25" s="4">
        <v>0</v>
      </c>
      <c r="D25" s="1">
        <v>74.930000000000007</v>
      </c>
      <c r="E25" s="3">
        <f>$P$2 + (Exps!D26*$P$3) + (Exps!E26*$P$4) + (Exps!F26*$P$5)</f>
        <v>16.174399999999999</v>
      </c>
      <c r="F25" s="3">
        <f t="shared" si="0"/>
        <v>58.755600000000008</v>
      </c>
      <c r="G25" s="3"/>
      <c r="H25" s="16">
        <v>0</v>
      </c>
      <c r="I25" s="16">
        <v>0</v>
      </c>
      <c r="J25" s="16">
        <v>0.4</v>
      </c>
      <c r="K25" s="1">
        <v>9.19</v>
      </c>
      <c r="L25" s="3">
        <f>$P$2 + (Exps!L26*$P$3) + (Exps!M26*$P$4) + (Exps!N26*$P$5)</f>
        <v>25.5746</v>
      </c>
      <c r="M25" s="3">
        <f t="shared" si="1"/>
        <v>16.384599999999999</v>
      </c>
      <c r="N25" s="3"/>
    </row>
    <row r="26" spans="1:15" x14ac:dyDescent="0.25">
      <c r="A26" s="4">
        <v>4.3</v>
      </c>
      <c r="B26" s="4">
        <v>0</v>
      </c>
      <c r="C26" s="4">
        <v>0</v>
      </c>
      <c r="D26" s="1">
        <v>79</v>
      </c>
      <c r="E26" s="3">
        <f>$P$2 + (Exps!D27*$P$3) + (Exps!E27*$P$4) + (Exps!F27*$P$5)</f>
        <v>20.150700000000001</v>
      </c>
      <c r="F26" s="3">
        <f t="shared" si="0"/>
        <v>58.849299999999999</v>
      </c>
      <c r="G26" s="3"/>
      <c r="H26" s="18">
        <v>0</v>
      </c>
      <c r="I26" s="18">
        <v>0</v>
      </c>
      <c r="J26" s="18">
        <v>0.6</v>
      </c>
      <c r="K26" s="11">
        <v>47</v>
      </c>
      <c r="L26" s="12">
        <f>$P$2 + (Exps!L27*$P$3) + (Exps!M27*$P$4) + (Exps!N27*$P$5)</f>
        <v>33.315399999999997</v>
      </c>
      <c r="M26" s="12">
        <f t="shared" si="1"/>
        <v>13.684600000000003</v>
      </c>
      <c r="N26" s="3"/>
    </row>
    <row r="27" spans="1:15" x14ac:dyDescent="0.25">
      <c r="A27" s="4">
        <v>8.1</v>
      </c>
      <c r="B27" s="4">
        <v>0</v>
      </c>
      <c r="C27" s="4">
        <v>0</v>
      </c>
      <c r="D27" s="1">
        <v>77.290000000000006</v>
      </c>
      <c r="E27" s="3">
        <f>$P$2 + (Exps!D28*$P$3) + (Exps!E28*$P$4) + (Exps!F28*$P$5)</f>
        <v>29.038899999999998</v>
      </c>
      <c r="F27" s="3">
        <f t="shared" si="0"/>
        <v>48.251100000000008</v>
      </c>
      <c r="G27" s="3"/>
      <c r="H27" s="16">
        <v>0</v>
      </c>
      <c r="I27" s="16">
        <v>0.4</v>
      </c>
      <c r="J27" s="16">
        <v>0</v>
      </c>
      <c r="K27" s="1">
        <v>30.25</v>
      </c>
      <c r="L27" s="3">
        <f>$P$2 + (Exps!L28*$P$3) + (Exps!M28*$P$4) + (Exps!N28*$P$5)</f>
        <v>36.041800000000002</v>
      </c>
      <c r="M27" s="3">
        <f t="shared" si="1"/>
        <v>5.7918000000000021</v>
      </c>
      <c r="N27" s="3"/>
    </row>
    <row r="28" spans="1:15" x14ac:dyDescent="0.25">
      <c r="A28" s="15">
        <v>0</v>
      </c>
      <c r="B28" s="15">
        <v>0</v>
      </c>
      <c r="C28" s="15">
        <v>0</v>
      </c>
      <c r="D28" s="5">
        <v>1.93</v>
      </c>
      <c r="E28" s="6">
        <f>$P$2 + (Exps!D29*$P$3) + (Exps!E29*$P$4) + (Exps!F29*$P$5)</f>
        <v>10.093</v>
      </c>
      <c r="F28" s="6">
        <f t="shared" si="0"/>
        <v>8.1630000000000003</v>
      </c>
      <c r="G28" s="3"/>
      <c r="H28" s="16">
        <v>0</v>
      </c>
      <c r="I28" s="16">
        <v>0.4</v>
      </c>
      <c r="J28" s="16">
        <v>0.4</v>
      </c>
      <c r="K28" s="1">
        <v>59.06</v>
      </c>
      <c r="L28" s="3">
        <f>$P$2 + (Exps!L29*$P$3) + (Exps!M29*$P$4) + (Exps!N29*$P$5)</f>
        <v>51.523400000000002</v>
      </c>
      <c r="M28" s="3">
        <f t="shared" si="1"/>
        <v>7.5366</v>
      </c>
      <c r="N28" s="3"/>
    </row>
    <row r="29" spans="1:15" x14ac:dyDescent="0.25">
      <c r="A29" s="4">
        <v>0.7</v>
      </c>
      <c r="B29" s="4">
        <v>0</v>
      </c>
      <c r="C29" s="4">
        <v>0</v>
      </c>
      <c r="D29" s="1">
        <v>7.86</v>
      </c>
      <c r="E29" s="3">
        <f>$P$2 + (Exps!D30*$P$3) + (Exps!E30*$P$4) + (Exps!F30*$P$5)</f>
        <v>11.7303</v>
      </c>
      <c r="F29" s="3">
        <f t="shared" si="0"/>
        <v>3.8702999999999994</v>
      </c>
      <c r="G29" s="3"/>
      <c r="H29" s="16">
        <v>0</v>
      </c>
      <c r="I29" s="16">
        <v>0.4</v>
      </c>
      <c r="J29" s="16">
        <v>0.6</v>
      </c>
      <c r="K29" s="1">
        <v>82.88</v>
      </c>
      <c r="L29" s="3">
        <f>$P$2 + (Exps!L30*$P$3) + (Exps!M30*$P$4) + (Exps!N30*$P$5)</f>
        <v>59.264200000000002</v>
      </c>
      <c r="M29" s="3">
        <f t="shared" si="1"/>
        <v>23.615799999999993</v>
      </c>
      <c r="N29" s="3"/>
    </row>
    <row r="30" spans="1:15" x14ac:dyDescent="0.25">
      <c r="A30" s="4">
        <v>2.6</v>
      </c>
      <c r="B30" s="4">
        <v>0</v>
      </c>
      <c r="C30" s="4">
        <v>0</v>
      </c>
      <c r="D30" s="1">
        <v>19.93</v>
      </c>
      <c r="E30" s="3">
        <f>$P$2 + (Exps!D31*$P$3) + (Exps!E31*$P$4) + (Exps!F31*$P$5)</f>
        <v>16.174399999999999</v>
      </c>
      <c r="F30" s="3">
        <f t="shared" si="0"/>
        <v>3.7556000000000012</v>
      </c>
      <c r="G30" s="3"/>
      <c r="H30" s="19">
        <v>0</v>
      </c>
      <c r="I30" s="19">
        <v>0.6</v>
      </c>
      <c r="J30" s="19">
        <v>0</v>
      </c>
      <c r="K30" s="13">
        <v>53.75</v>
      </c>
      <c r="L30" s="14">
        <f>$P$2 + (Exps!L31*$P$3) + (Exps!M31*$P$4) + (Exps!N31*$P$5)</f>
        <v>49.016199999999998</v>
      </c>
      <c r="M30" s="14">
        <f t="shared" si="1"/>
        <v>4.7338000000000022</v>
      </c>
      <c r="N30" s="3"/>
    </row>
    <row r="31" spans="1:15" x14ac:dyDescent="0.25">
      <c r="A31" s="4">
        <v>4.3</v>
      </c>
      <c r="B31" s="4">
        <v>0</v>
      </c>
      <c r="C31" s="4">
        <v>0</v>
      </c>
      <c r="D31" s="1">
        <v>38.07</v>
      </c>
      <c r="E31" s="3">
        <f>$P$2 + (Exps!D32*$P$3) + (Exps!E32*$P$4) + (Exps!F32*$P$5)</f>
        <v>20.150700000000001</v>
      </c>
      <c r="F31" s="3">
        <f t="shared" si="0"/>
        <v>17.9193</v>
      </c>
      <c r="G31" s="3"/>
      <c r="H31" s="16">
        <v>0</v>
      </c>
      <c r="I31" s="16">
        <v>0.6</v>
      </c>
      <c r="J31" s="16">
        <v>0.4</v>
      </c>
      <c r="K31" s="1">
        <v>84.75</v>
      </c>
      <c r="L31" s="3">
        <f>$P$2 + (Exps!L32*$P$3) + (Exps!M32*$P$4) + (Exps!N32*$P$5)</f>
        <v>64.497799999999998</v>
      </c>
      <c r="M31" s="3">
        <f t="shared" si="1"/>
        <v>20.252200000000002</v>
      </c>
      <c r="N31" s="3"/>
    </row>
    <row r="32" spans="1:15" x14ac:dyDescent="0.25">
      <c r="A32" s="4">
        <v>8.1</v>
      </c>
      <c r="B32" s="4">
        <v>0</v>
      </c>
      <c r="C32" s="4">
        <v>0</v>
      </c>
      <c r="D32" s="1">
        <v>43.36</v>
      </c>
      <c r="E32" s="3">
        <f>$P$2 + (Exps!D33*$P$3) + (Exps!E33*$P$4) + (Exps!F33*$P$5)</f>
        <v>29.038899999999998</v>
      </c>
      <c r="F32" s="3">
        <f t="shared" si="0"/>
        <v>14.321100000000001</v>
      </c>
      <c r="G32" s="3"/>
      <c r="H32" s="16">
        <v>0</v>
      </c>
      <c r="I32" s="16">
        <v>0.6</v>
      </c>
      <c r="J32" s="16">
        <v>0.6</v>
      </c>
      <c r="K32" s="1">
        <v>92.44</v>
      </c>
      <c r="L32" s="3">
        <f>$P$2 + (Exps!L33*$P$3) + (Exps!M33*$P$4) + (Exps!N33*$P$5)</f>
        <v>72.238599999999991</v>
      </c>
      <c r="M32" s="3">
        <f t="shared" si="1"/>
        <v>20.201400000000007</v>
      </c>
      <c r="N32" s="3"/>
    </row>
    <row r="33" spans="1:14" x14ac:dyDescent="0.25">
      <c r="A33" s="4">
        <v>0.7</v>
      </c>
      <c r="B33" s="4">
        <v>0</v>
      </c>
      <c r="C33" s="4">
        <v>0</v>
      </c>
      <c r="D33" s="1">
        <v>0.14000000000000001</v>
      </c>
      <c r="E33" s="3">
        <f>$P$2 + (Exps!D34*$P$3) + (Exps!E34*$P$4) + (Exps!F34*$P$5)</f>
        <v>11.7303</v>
      </c>
      <c r="F33" s="3">
        <f t="shared" si="0"/>
        <v>11.590299999999999</v>
      </c>
      <c r="G33" s="3"/>
      <c r="H33" s="16">
        <v>0</v>
      </c>
      <c r="I33" s="16">
        <v>0</v>
      </c>
      <c r="J33" s="16">
        <v>0.8</v>
      </c>
      <c r="K33" s="1">
        <v>91.13</v>
      </c>
      <c r="L33" s="3">
        <f>$P$2 + (Exps!L34*$P$3) + (Exps!M34*$P$4) + (Exps!N34*$P$5)</f>
        <v>41.056200000000004</v>
      </c>
      <c r="M33" s="3">
        <f t="shared" si="1"/>
        <v>50.073799999999991</v>
      </c>
      <c r="N33" s="3"/>
    </row>
    <row r="34" spans="1:14" x14ac:dyDescent="0.25">
      <c r="A34" s="4">
        <v>2.6</v>
      </c>
      <c r="B34" s="4">
        <v>0</v>
      </c>
      <c r="C34" s="4">
        <v>0</v>
      </c>
      <c r="D34" s="1">
        <v>6.07</v>
      </c>
      <c r="E34" s="3">
        <f>$P$2 + (Exps!D35*$P$3) + (Exps!E35*$P$4) + (Exps!F35*$P$5)</f>
        <v>16.174399999999999</v>
      </c>
      <c r="F34" s="3">
        <f t="shared" si="0"/>
        <v>10.104399999999998</v>
      </c>
      <c r="G34" s="3"/>
      <c r="H34" s="16">
        <v>0</v>
      </c>
      <c r="I34" s="16">
        <v>0.8</v>
      </c>
      <c r="J34" s="16">
        <v>0</v>
      </c>
      <c r="K34" s="1">
        <v>73.38</v>
      </c>
      <c r="L34" s="3">
        <f>$P$2 + (Exps!L35*$P$3) + (Exps!M35*$P$4) + (Exps!N35*$P$5)</f>
        <v>61.990600000000001</v>
      </c>
      <c r="M34" s="3">
        <f t="shared" si="1"/>
        <v>11.389399999999995</v>
      </c>
      <c r="N34" s="3"/>
    </row>
    <row r="35" spans="1:14" x14ac:dyDescent="0.25">
      <c r="A35" s="4">
        <v>4.3</v>
      </c>
      <c r="B35" s="4">
        <v>0</v>
      </c>
      <c r="C35" s="4">
        <v>0</v>
      </c>
      <c r="D35" s="1">
        <v>19.71</v>
      </c>
      <c r="E35" s="3">
        <f>$P$2 + (Exps!D36*$P$3) + (Exps!E36*$P$4) + (Exps!F36*$P$5)</f>
        <v>20.150700000000001</v>
      </c>
      <c r="F35" s="3">
        <f t="shared" si="0"/>
        <v>0.44069999999999965</v>
      </c>
      <c r="G35" s="3"/>
      <c r="H35" s="17">
        <v>0</v>
      </c>
      <c r="I35" s="17">
        <v>0</v>
      </c>
      <c r="J35" s="17">
        <v>0</v>
      </c>
      <c r="K35" s="5">
        <v>6.13</v>
      </c>
      <c r="L35" s="6">
        <f>$P$2 + (Exps!L36*$P$3) + (Exps!M36*$P$4) + (Exps!N36*$P$5)</f>
        <v>10.093</v>
      </c>
      <c r="M35" s="6">
        <f t="shared" si="1"/>
        <v>3.9630000000000001</v>
      </c>
      <c r="N35" s="3"/>
    </row>
    <row r="36" spans="1:14" x14ac:dyDescent="0.25">
      <c r="A36" s="4">
        <v>8.1</v>
      </c>
      <c r="B36" s="4">
        <v>0</v>
      </c>
      <c r="C36" s="4">
        <v>0</v>
      </c>
      <c r="D36" s="1">
        <v>28.43</v>
      </c>
      <c r="E36" s="3">
        <f>$P$2 + (Exps!D37*$P$3) + (Exps!E37*$P$4) + (Exps!F37*$P$5)</f>
        <v>29.038899999999998</v>
      </c>
      <c r="F36" s="3">
        <f t="shared" si="0"/>
        <v>0.60889999999999844</v>
      </c>
      <c r="G36" s="3"/>
      <c r="H36" s="16">
        <v>0</v>
      </c>
      <c r="I36" s="16">
        <v>0</v>
      </c>
      <c r="J36" s="16">
        <v>0.4</v>
      </c>
      <c r="K36" s="1">
        <v>8.19</v>
      </c>
      <c r="L36" s="3">
        <f>$P$2 + (Exps!L37*$P$3) + (Exps!M37*$P$4) + (Exps!N37*$P$5)</f>
        <v>25.5746</v>
      </c>
      <c r="M36" s="3">
        <f t="shared" si="1"/>
        <v>17.384599999999999</v>
      </c>
      <c r="N36" s="3"/>
    </row>
    <row r="37" spans="1:14" x14ac:dyDescent="0.25">
      <c r="A37" s="4">
        <v>0.7</v>
      </c>
      <c r="B37" s="4">
        <v>0</v>
      </c>
      <c r="C37" s="4">
        <v>0</v>
      </c>
      <c r="D37" s="1">
        <v>2.29</v>
      </c>
      <c r="E37" s="3">
        <f>$P$2 + (Exps!D38*$P$3) + (Exps!E38*$P$4) + (Exps!F38*$P$5)</f>
        <v>11.7303</v>
      </c>
      <c r="F37" s="3">
        <f t="shared" si="0"/>
        <v>9.4403000000000006</v>
      </c>
      <c r="G37" s="3"/>
      <c r="H37" s="18">
        <v>0</v>
      </c>
      <c r="I37" s="18">
        <v>0</v>
      </c>
      <c r="J37" s="18">
        <v>0.6</v>
      </c>
      <c r="K37" s="11">
        <v>23.75</v>
      </c>
      <c r="L37" s="12">
        <f>$P$2 + (Exps!L38*$P$3) + (Exps!M38*$P$4) + (Exps!N38*$P$5)</f>
        <v>33.315399999999997</v>
      </c>
      <c r="M37" s="12">
        <f t="shared" si="1"/>
        <v>9.5653999999999968</v>
      </c>
      <c r="N37" s="3"/>
    </row>
    <row r="38" spans="1:14" x14ac:dyDescent="0.25">
      <c r="A38" s="4">
        <v>2.6</v>
      </c>
      <c r="B38" s="4">
        <v>0</v>
      </c>
      <c r="C38" s="4">
        <v>0</v>
      </c>
      <c r="D38" s="1">
        <v>9.43</v>
      </c>
      <c r="E38" s="3">
        <f>$P$2 + (Exps!D39*$P$3) + (Exps!E39*$P$4) + (Exps!F39*$P$5)</f>
        <v>16.174399999999999</v>
      </c>
      <c r="F38" s="3">
        <f t="shared" si="0"/>
        <v>6.7443999999999988</v>
      </c>
      <c r="G38" s="3"/>
      <c r="H38" s="16">
        <v>0</v>
      </c>
      <c r="I38" s="16">
        <v>0.4</v>
      </c>
      <c r="J38" s="16">
        <v>0</v>
      </c>
      <c r="K38" s="1">
        <v>50.44</v>
      </c>
      <c r="L38" s="3">
        <f>$P$2 + (Exps!L39*$P$3) + (Exps!M39*$P$4) + (Exps!N39*$P$5)</f>
        <v>36.041800000000002</v>
      </c>
      <c r="M38" s="3">
        <f t="shared" si="1"/>
        <v>14.398199999999996</v>
      </c>
      <c r="N38" s="3"/>
    </row>
    <row r="39" spans="1:14" x14ac:dyDescent="0.25">
      <c r="A39" s="4">
        <v>4.3</v>
      </c>
      <c r="B39" s="4">
        <v>0</v>
      </c>
      <c r="C39" s="4">
        <v>0</v>
      </c>
      <c r="D39" s="1">
        <v>19</v>
      </c>
      <c r="E39" s="3">
        <f>$P$2 + (Exps!D40*$P$3) + (Exps!E40*$P$4) + (Exps!F40*$P$5)</f>
        <v>20.150700000000001</v>
      </c>
      <c r="F39" s="3">
        <f t="shared" si="0"/>
        <v>1.1507000000000005</v>
      </c>
      <c r="G39" s="3"/>
      <c r="H39" s="16">
        <v>0</v>
      </c>
      <c r="I39" s="16">
        <v>0.4</v>
      </c>
      <c r="J39" s="16">
        <v>0.4</v>
      </c>
      <c r="K39" s="1">
        <v>56.38</v>
      </c>
      <c r="L39" s="3">
        <f>$P$2 + (Exps!L40*$P$3) + (Exps!M40*$P$4) + (Exps!N40*$P$5)</f>
        <v>51.523400000000002</v>
      </c>
      <c r="M39" s="3">
        <f t="shared" si="1"/>
        <v>4.8566000000000003</v>
      </c>
      <c r="N39" s="3"/>
    </row>
    <row r="40" spans="1:14" x14ac:dyDescent="0.25">
      <c r="A40" s="4">
        <v>8.1</v>
      </c>
      <c r="B40" s="4">
        <v>0</v>
      </c>
      <c r="C40" s="4">
        <v>0</v>
      </c>
      <c r="D40" s="1">
        <v>26.79</v>
      </c>
      <c r="E40" s="3">
        <f>$P$2 + (Exps!D41*$P$3) + (Exps!E41*$P$4) + (Exps!F41*$P$5)</f>
        <v>29.038899999999998</v>
      </c>
      <c r="F40" s="3">
        <f t="shared" si="0"/>
        <v>2.248899999999999</v>
      </c>
      <c r="G40" s="3"/>
      <c r="H40" s="16">
        <v>0</v>
      </c>
      <c r="I40" s="16">
        <v>0.4</v>
      </c>
      <c r="J40" s="16">
        <v>0.6</v>
      </c>
      <c r="K40" s="1">
        <v>71.5</v>
      </c>
      <c r="L40" s="3">
        <f>$P$2 + (Exps!L41*$P$3) + (Exps!M41*$P$4) + (Exps!N41*$P$5)</f>
        <v>59.264200000000002</v>
      </c>
      <c r="M40" s="3">
        <f t="shared" si="1"/>
        <v>12.235799999999998</v>
      </c>
      <c r="N40" s="3"/>
    </row>
    <row r="41" spans="1:14" x14ac:dyDescent="0.25">
      <c r="A41" s="15">
        <v>0</v>
      </c>
      <c r="B41" s="15">
        <v>0</v>
      </c>
      <c r="C41" s="15">
        <v>0</v>
      </c>
      <c r="D41" s="5">
        <v>0</v>
      </c>
      <c r="E41" s="6">
        <f>$P$2 + (Exps!D42*$P$3) + (Exps!E42*$P$4) + (Exps!F42*$P$5)</f>
        <v>10.093</v>
      </c>
      <c r="F41" s="6">
        <f t="shared" si="0"/>
        <v>10.093</v>
      </c>
      <c r="G41" s="3"/>
      <c r="H41" s="19">
        <v>0</v>
      </c>
      <c r="I41" s="19">
        <v>0.6</v>
      </c>
      <c r="J41" s="19">
        <v>0</v>
      </c>
      <c r="K41" s="13">
        <v>68.88</v>
      </c>
      <c r="L41" s="14">
        <f>$P$2 + (Exps!L42*$P$3) + (Exps!M42*$P$4) + (Exps!N42*$P$5)</f>
        <v>49.016199999999998</v>
      </c>
      <c r="M41" s="14">
        <f t="shared" si="1"/>
        <v>19.863799999999998</v>
      </c>
      <c r="N41" s="3"/>
    </row>
    <row r="42" spans="1:14" x14ac:dyDescent="0.25">
      <c r="A42" s="4">
        <v>0.7</v>
      </c>
      <c r="B42" s="4">
        <v>0</v>
      </c>
      <c r="C42" s="4">
        <v>0</v>
      </c>
      <c r="D42" s="1">
        <v>23.29</v>
      </c>
      <c r="E42" s="3">
        <f>$P$2 + (Exps!D43*$P$3) + (Exps!E43*$P$4) + (Exps!F43*$P$5)</f>
        <v>11.7303</v>
      </c>
      <c r="F42" s="3">
        <f t="shared" si="0"/>
        <v>11.559699999999999</v>
      </c>
      <c r="G42" s="3"/>
      <c r="H42" s="16">
        <v>0</v>
      </c>
      <c r="I42" s="16">
        <v>0.6</v>
      </c>
      <c r="J42" s="16">
        <v>0.4</v>
      </c>
      <c r="K42" s="1">
        <v>70.38</v>
      </c>
      <c r="L42" s="3">
        <f>$P$2 + (Exps!L43*$P$3) + (Exps!M43*$P$4) + (Exps!N43*$P$5)</f>
        <v>64.497799999999998</v>
      </c>
      <c r="M42" s="3">
        <f t="shared" si="1"/>
        <v>5.8821999999999974</v>
      </c>
      <c r="N42" s="3"/>
    </row>
    <row r="43" spans="1:14" x14ac:dyDescent="0.25">
      <c r="A43" s="4">
        <v>2.6</v>
      </c>
      <c r="B43" s="4">
        <v>0</v>
      </c>
      <c r="C43" s="4">
        <v>0</v>
      </c>
      <c r="D43" s="1">
        <v>53.14</v>
      </c>
      <c r="E43" s="3">
        <f>$P$2 + (Exps!D44*$P$3) + (Exps!E44*$P$4) + (Exps!F44*$P$5)</f>
        <v>16.174399999999999</v>
      </c>
      <c r="F43" s="3">
        <f t="shared" si="0"/>
        <v>36.965600000000002</v>
      </c>
      <c r="G43" s="3"/>
      <c r="H43" s="16">
        <v>0</v>
      </c>
      <c r="I43" s="16">
        <v>0.6</v>
      </c>
      <c r="J43" s="16">
        <v>0.6</v>
      </c>
      <c r="K43" s="1">
        <v>85.13</v>
      </c>
      <c r="L43" s="3">
        <f>$P$2 + (Exps!L44*$P$3) + (Exps!M44*$P$4) + (Exps!N44*$P$5)</f>
        <v>72.238599999999991</v>
      </c>
      <c r="M43" s="3">
        <f t="shared" si="1"/>
        <v>12.891400000000004</v>
      </c>
      <c r="N43" s="3"/>
    </row>
    <row r="44" spans="1:14" x14ac:dyDescent="0.25">
      <c r="A44" s="4">
        <v>4.3</v>
      </c>
      <c r="B44" s="4">
        <v>0</v>
      </c>
      <c r="C44" s="4">
        <v>0</v>
      </c>
      <c r="D44" s="1">
        <v>67.709999999999994</v>
      </c>
      <c r="E44" s="3">
        <f>$P$2 + (Exps!D45*$P$3) + (Exps!E45*$P$4) + (Exps!F45*$P$5)</f>
        <v>20.150700000000001</v>
      </c>
      <c r="F44" s="3">
        <f t="shared" si="0"/>
        <v>47.559299999999993</v>
      </c>
      <c r="G44" s="3"/>
      <c r="H44" s="16">
        <v>0</v>
      </c>
      <c r="I44" s="16">
        <v>0</v>
      </c>
      <c r="J44" s="16">
        <v>0.8</v>
      </c>
      <c r="K44" s="1">
        <v>62.94</v>
      </c>
      <c r="L44" s="3">
        <f>$P$2 + (Exps!L45*$P$3) + (Exps!M45*$P$4) + (Exps!N45*$P$5)</f>
        <v>41.056200000000004</v>
      </c>
      <c r="M44" s="3">
        <f t="shared" si="1"/>
        <v>21.883799999999994</v>
      </c>
      <c r="N44" s="3"/>
    </row>
    <row r="45" spans="1:14" x14ac:dyDescent="0.25">
      <c r="A45" s="4">
        <v>8.1</v>
      </c>
      <c r="B45" s="4">
        <v>0</v>
      </c>
      <c r="C45" s="4">
        <v>0</v>
      </c>
      <c r="D45" s="1">
        <v>67.790000000000006</v>
      </c>
      <c r="E45" s="3">
        <f>$P$2 + (Exps!D46*$P$3) + (Exps!E46*$P$4) + (Exps!F46*$P$5)</f>
        <v>29.038899999999998</v>
      </c>
      <c r="F45" s="3">
        <f t="shared" si="0"/>
        <v>38.751100000000008</v>
      </c>
      <c r="G45" s="3"/>
      <c r="H45" s="16">
        <v>0</v>
      </c>
      <c r="I45" s="16">
        <v>0.8</v>
      </c>
      <c r="J45" s="16">
        <v>0</v>
      </c>
      <c r="K45" s="1">
        <v>71.38</v>
      </c>
      <c r="L45" s="3">
        <f>$P$2 + (Exps!L46*$P$3) + (Exps!M46*$P$4) + (Exps!N46*$P$5)</f>
        <v>61.990600000000001</v>
      </c>
      <c r="M45" s="3">
        <f t="shared" si="1"/>
        <v>9.3893999999999949</v>
      </c>
      <c r="N45" s="3"/>
    </row>
    <row r="46" spans="1:14" x14ac:dyDescent="0.25">
      <c r="A46" s="4">
        <v>0.7</v>
      </c>
      <c r="B46" s="4">
        <v>0</v>
      </c>
      <c r="C46" s="4">
        <v>0</v>
      </c>
      <c r="D46" s="1">
        <v>4</v>
      </c>
      <c r="E46" s="3">
        <f>$P$2 + (Exps!D47*$P$3) + (Exps!E47*$P$4) + (Exps!F47*$P$5)</f>
        <v>11.7303</v>
      </c>
      <c r="F46" s="3">
        <f t="shared" si="0"/>
        <v>7.7302999999999997</v>
      </c>
      <c r="G46" s="3"/>
      <c r="H46" s="17">
        <v>0</v>
      </c>
      <c r="I46" s="17">
        <v>0</v>
      </c>
      <c r="J46" s="17">
        <v>0</v>
      </c>
      <c r="K46" s="5">
        <v>4.5</v>
      </c>
      <c r="L46" s="6">
        <f>$P$2 + (Exps!L47*$P$3) + (Exps!M47*$P$4) + (Exps!N47*$P$5)</f>
        <v>10.093</v>
      </c>
      <c r="M46" s="6">
        <f t="shared" si="1"/>
        <v>5.593</v>
      </c>
      <c r="N46" s="3"/>
    </row>
    <row r="47" spans="1:14" x14ac:dyDescent="0.25">
      <c r="A47" s="4">
        <v>2.6</v>
      </c>
      <c r="B47" s="4">
        <v>0</v>
      </c>
      <c r="C47" s="4">
        <v>0</v>
      </c>
      <c r="D47" s="1">
        <v>18.71</v>
      </c>
      <c r="E47" s="3">
        <f>$P$2 + (Exps!D48*$P$3) + (Exps!E48*$P$4) + (Exps!F48*$P$5)</f>
        <v>16.174399999999999</v>
      </c>
      <c r="F47" s="3">
        <f t="shared" si="0"/>
        <v>2.5356000000000023</v>
      </c>
      <c r="G47" s="3"/>
      <c r="H47" s="16">
        <v>0</v>
      </c>
      <c r="I47" s="16">
        <v>0</v>
      </c>
      <c r="J47" s="16">
        <v>0.4</v>
      </c>
      <c r="K47" s="1">
        <v>6.94</v>
      </c>
      <c r="L47" s="3">
        <f>$P$2 + (Exps!L48*$P$3) + (Exps!M48*$P$4) + (Exps!N48*$P$5)</f>
        <v>25.5746</v>
      </c>
      <c r="M47" s="3">
        <f t="shared" si="1"/>
        <v>18.634599999999999</v>
      </c>
      <c r="N47" s="3"/>
    </row>
    <row r="48" spans="1:14" x14ac:dyDescent="0.25">
      <c r="A48" s="4">
        <v>4.3</v>
      </c>
      <c r="B48" s="4">
        <v>0</v>
      </c>
      <c r="C48" s="4">
        <v>0</v>
      </c>
      <c r="D48" s="1">
        <v>26.79</v>
      </c>
      <c r="E48" s="3">
        <f>$P$2 + (Exps!D49*$P$3) + (Exps!E49*$P$4) + (Exps!F49*$P$5)</f>
        <v>20.150700000000001</v>
      </c>
      <c r="F48" s="3">
        <f t="shared" si="0"/>
        <v>6.6392999999999986</v>
      </c>
      <c r="G48" s="3"/>
      <c r="H48" s="18">
        <v>0</v>
      </c>
      <c r="I48" s="18">
        <v>0</v>
      </c>
      <c r="J48" s="18">
        <v>0.6</v>
      </c>
      <c r="K48" s="11">
        <v>21.94</v>
      </c>
      <c r="L48" s="12">
        <f>$P$2 + (Exps!L49*$P$3) + (Exps!M49*$P$4) + (Exps!N49*$P$5)</f>
        <v>33.315399999999997</v>
      </c>
      <c r="M48" s="12">
        <f t="shared" si="1"/>
        <v>11.375399999999996</v>
      </c>
      <c r="N48" s="3"/>
    </row>
    <row r="49" spans="1:14" x14ac:dyDescent="0.25">
      <c r="A49" s="4">
        <v>8.1</v>
      </c>
      <c r="B49" s="4">
        <v>0</v>
      </c>
      <c r="C49" s="4">
        <v>0</v>
      </c>
      <c r="D49" s="1">
        <v>36.86</v>
      </c>
      <c r="E49" s="3">
        <f>$P$2 + (Exps!D50*$P$3) + (Exps!E50*$P$4) + (Exps!F50*$P$5)</f>
        <v>29.038899999999998</v>
      </c>
      <c r="F49" s="3">
        <f t="shared" si="0"/>
        <v>7.8211000000000013</v>
      </c>
      <c r="G49" s="3"/>
      <c r="H49" s="16">
        <v>0</v>
      </c>
      <c r="I49" s="16">
        <v>0.4</v>
      </c>
      <c r="J49" s="16">
        <v>0</v>
      </c>
      <c r="K49" s="1">
        <v>36.380000000000003</v>
      </c>
      <c r="L49" s="3">
        <f>$P$2 + (Exps!L50*$P$3) + (Exps!M50*$P$4) + (Exps!N50*$P$5)</f>
        <v>36.041800000000002</v>
      </c>
      <c r="M49" s="3">
        <f t="shared" si="1"/>
        <v>0.3382000000000005</v>
      </c>
      <c r="N49" s="3"/>
    </row>
    <row r="50" spans="1:14" x14ac:dyDescent="0.25">
      <c r="A50" s="4">
        <v>0.7</v>
      </c>
      <c r="B50" s="4">
        <v>0</v>
      </c>
      <c r="C50" s="4">
        <v>0</v>
      </c>
      <c r="D50" s="1">
        <v>2.4300000000000002</v>
      </c>
      <c r="E50" s="3">
        <f>$P$2 + (Exps!D51*$P$3) + (Exps!E51*$P$4) + (Exps!F51*$P$5)</f>
        <v>11.7303</v>
      </c>
      <c r="F50" s="3">
        <f t="shared" si="0"/>
        <v>9.3003</v>
      </c>
      <c r="G50" s="3"/>
      <c r="H50" s="16">
        <v>0</v>
      </c>
      <c r="I50" s="16">
        <v>0.4</v>
      </c>
      <c r="J50" s="16">
        <v>0.4</v>
      </c>
      <c r="K50" s="1">
        <v>52.56</v>
      </c>
      <c r="L50" s="3">
        <f>$P$2 + (Exps!L51*$P$3) + (Exps!M51*$P$4) + (Exps!N51*$P$5)</f>
        <v>51.523400000000002</v>
      </c>
      <c r="M50" s="3">
        <f t="shared" si="1"/>
        <v>1.0366</v>
      </c>
      <c r="N50" s="3"/>
    </row>
    <row r="51" spans="1:14" x14ac:dyDescent="0.25">
      <c r="A51" s="4">
        <v>2.6</v>
      </c>
      <c r="B51" s="4">
        <v>0</v>
      </c>
      <c r="C51" s="4">
        <v>0</v>
      </c>
      <c r="D51" s="1">
        <v>29.86</v>
      </c>
      <c r="E51" s="3">
        <f>$P$2 + (Exps!D52*$P$3) + (Exps!E52*$P$4) + (Exps!F52*$P$5)</f>
        <v>16.174399999999999</v>
      </c>
      <c r="F51" s="3">
        <f t="shared" si="0"/>
        <v>13.685600000000001</v>
      </c>
      <c r="G51" s="3"/>
      <c r="H51" s="16">
        <v>0</v>
      </c>
      <c r="I51" s="16">
        <v>0.4</v>
      </c>
      <c r="J51" s="16">
        <v>0.6</v>
      </c>
      <c r="K51" s="1">
        <v>67.63</v>
      </c>
      <c r="L51" s="3">
        <f>$P$2 + (Exps!L52*$P$3) + (Exps!M52*$P$4) + (Exps!N52*$P$5)</f>
        <v>59.264200000000002</v>
      </c>
      <c r="M51" s="3">
        <f t="shared" si="1"/>
        <v>8.365799999999993</v>
      </c>
      <c r="N51" s="3"/>
    </row>
    <row r="52" spans="1:14" x14ac:dyDescent="0.25">
      <c r="A52" s="4">
        <v>4.3</v>
      </c>
      <c r="B52" s="4">
        <v>0</v>
      </c>
      <c r="C52" s="4">
        <v>0</v>
      </c>
      <c r="D52" s="1">
        <v>43.07</v>
      </c>
      <c r="E52" s="3">
        <f>$P$2 + (Exps!D53*$P$3) + (Exps!E53*$P$4) + (Exps!F53*$P$5)</f>
        <v>20.150700000000001</v>
      </c>
      <c r="F52" s="3">
        <f t="shared" si="0"/>
        <v>22.9193</v>
      </c>
      <c r="G52" s="3"/>
      <c r="H52" s="19">
        <v>0</v>
      </c>
      <c r="I52" s="19">
        <v>0.6</v>
      </c>
      <c r="J52" s="19">
        <v>0</v>
      </c>
      <c r="K52" s="13">
        <v>51.06</v>
      </c>
      <c r="L52" s="14">
        <f>$P$2 + (Exps!L53*$P$3) + (Exps!M53*$P$4) + (Exps!N53*$P$5)</f>
        <v>49.016199999999998</v>
      </c>
      <c r="M52" s="14">
        <f t="shared" si="1"/>
        <v>2.0438000000000045</v>
      </c>
      <c r="N52" s="3"/>
    </row>
    <row r="53" spans="1:14" x14ac:dyDescent="0.25">
      <c r="A53" s="4">
        <v>8.1</v>
      </c>
      <c r="B53" s="4">
        <v>0</v>
      </c>
      <c r="C53" s="4">
        <v>0</v>
      </c>
      <c r="D53" s="1">
        <v>63.07</v>
      </c>
      <c r="E53" s="3">
        <f>$P$2 + (Exps!D54*$P$3) + (Exps!E54*$P$4) + (Exps!F54*$P$5)</f>
        <v>29.038899999999998</v>
      </c>
      <c r="F53" s="3">
        <f t="shared" si="0"/>
        <v>34.031100000000002</v>
      </c>
      <c r="G53" s="3"/>
      <c r="H53" s="16">
        <v>0</v>
      </c>
      <c r="I53" s="16">
        <v>0.6</v>
      </c>
      <c r="J53" s="16">
        <v>0.4</v>
      </c>
      <c r="K53" s="1">
        <v>75.31</v>
      </c>
      <c r="L53" s="3">
        <f>$P$2 + (Exps!L54*$P$3) + (Exps!M54*$P$4) + (Exps!N54*$P$5)</f>
        <v>64.497799999999998</v>
      </c>
      <c r="M53" s="3">
        <f t="shared" si="1"/>
        <v>10.812200000000004</v>
      </c>
      <c r="N53" s="3"/>
    </row>
    <row r="54" spans="1:14" x14ac:dyDescent="0.25">
      <c r="A54" s="15">
        <v>0</v>
      </c>
      <c r="B54" s="15">
        <v>0</v>
      </c>
      <c r="C54" s="15">
        <v>0</v>
      </c>
      <c r="D54" s="5">
        <v>0.14000000000000001</v>
      </c>
      <c r="E54" s="6">
        <f>$P$2 + (Exps!D55*$P$3) + (Exps!E55*$P$4) + (Exps!F55*$P$5)</f>
        <v>10.093</v>
      </c>
      <c r="F54" s="6">
        <f t="shared" si="0"/>
        <v>9.9529999999999994</v>
      </c>
      <c r="G54" s="3"/>
      <c r="H54" s="16">
        <v>0</v>
      </c>
      <c r="I54" s="16">
        <v>0.6</v>
      </c>
      <c r="J54" s="16">
        <v>0.6</v>
      </c>
      <c r="K54" s="1">
        <v>86.75</v>
      </c>
      <c r="L54" s="3">
        <f>$P$2 + (Exps!L55*$P$3) + (Exps!M55*$P$4) + (Exps!N55*$P$5)</f>
        <v>72.238599999999991</v>
      </c>
      <c r="M54" s="3">
        <f t="shared" si="1"/>
        <v>14.511400000000009</v>
      </c>
      <c r="N54" s="3"/>
    </row>
    <row r="55" spans="1:14" x14ac:dyDescent="0.25">
      <c r="A55" s="4">
        <v>0.7</v>
      </c>
      <c r="B55" s="4">
        <v>0</v>
      </c>
      <c r="C55" s="4">
        <v>0</v>
      </c>
      <c r="D55" s="1">
        <v>22.57</v>
      </c>
      <c r="E55" s="3">
        <f>$P$2 + (Exps!D56*$P$3) + (Exps!E56*$P$4) + (Exps!F56*$P$5)</f>
        <v>11.7303</v>
      </c>
      <c r="F55" s="3">
        <f t="shared" si="0"/>
        <v>10.839700000000001</v>
      </c>
      <c r="G55" s="3"/>
      <c r="H55" s="16">
        <v>0</v>
      </c>
      <c r="I55" s="16">
        <v>0</v>
      </c>
      <c r="J55" s="16">
        <v>0.8</v>
      </c>
      <c r="K55" s="1">
        <v>70</v>
      </c>
      <c r="L55" s="3">
        <f>$P$2 + (Exps!L56*$P$3) + (Exps!M56*$P$4) + (Exps!N56*$P$5)</f>
        <v>41.056200000000004</v>
      </c>
      <c r="M55" s="3">
        <f t="shared" si="1"/>
        <v>28.943799999999996</v>
      </c>
      <c r="N55" s="3"/>
    </row>
    <row r="56" spans="1:14" x14ac:dyDescent="0.25">
      <c r="A56" s="4">
        <v>2.6</v>
      </c>
      <c r="B56" s="4">
        <v>0</v>
      </c>
      <c r="C56" s="4">
        <v>0</v>
      </c>
      <c r="D56" s="1">
        <v>41.21</v>
      </c>
      <c r="E56" s="3">
        <f>$P$2 + (Exps!D57*$P$3) + (Exps!E57*$P$4) + (Exps!F57*$P$5)</f>
        <v>16.174399999999999</v>
      </c>
      <c r="F56" s="3">
        <f t="shared" si="0"/>
        <v>25.035600000000002</v>
      </c>
      <c r="G56" s="3"/>
      <c r="H56" s="16">
        <v>0</v>
      </c>
      <c r="I56" s="16">
        <v>0.8</v>
      </c>
      <c r="J56" s="16">
        <v>0</v>
      </c>
      <c r="K56" s="1">
        <v>64.31</v>
      </c>
      <c r="L56" s="3">
        <f>$P$2 + (Exps!L57*$P$3) + (Exps!M57*$P$4) + (Exps!N57*$P$5)</f>
        <v>61.990600000000001</v>
      </c>
      <c r="M56" s="3">
        <f t="shared" si="1"/>
        <v>2.3194000000000017</v>
      </c>
      <c r="N56" s="3"/>
    </row>
    <row r="57" spans="1:14" x14ac:dyDescent="0.25">
      <c r="A57" s="4">
        <v>4.3</v>
      </c>
      <c r="B57" s="4">
        <v>0</v>
      </c>
      <c r="C57" s="4">
        <v>0</v>
      </c>
      <c r="D57" s="1">
        <v>56.71</v>
      </c>
      <c r="E57" s="3">
        <f>$P$2 + (Exps!D58*$P$3) + (Exps!E58*$P$4) + (Exps!F58*$P$5)</f>
        <v>20.150700000000001</v>
      </c>
      <c r="F57" s="3">
        <f t="shared" si="0"/>
        <v>36.5593</v>
      </c>
      <c r="G57" s="3"/>
      <c r="H57" s="16">
        <v>0</v>
      </c>
      <c r="I57" s="16">
        <v>0</v>
      </c>
      <c r="J57" s="16">
        <v>0</v>
      </c>
      <c r="K57" s="5">
        <v>6.44</v>
      </c>
      <c r="L57" s="6">
        <f>$P$2 + (Exps!L58*$P$3) + (Exps!M58*$P$4) + (Exps!N58*$P$5)</f>
        <v>10.093</v>
      </c>
      <c r="M57" s="6">
        <f t="shared" si="1"/>
        <v>3.6529999999999996</v>
      </c>
      <c r="N57" s="3"/>
    </row>
    <row r="58" spans="1:14" x14ac:dyDescent="0.25">
      <c r="A58" s="4">
        <v>8.1</v>
      </c>
      <c r="B58" s="4">
        <v>0</v>
      </c>
      <c r="C58" s="4">
        <v>0</v>
      </c>
      <c r="D58" s="1">
        <v>69.790000000000006</v>
      </c>
      <c r="E58" s="3">
        <f>$P$2 + (Exps!D59*$P$3) + (Exps!E59*$P$4) + (Exps!F59*$P$5)</f>
        <v>29.038899999999998</v>
      </c>
      <c r="F58" s="3">
        <f t="shared" si="0"/>
        <v>40.751100000000008</v>
      </c>
      <c r="G58" s="3"/>
      <c r="H58" s="16">
        <v>0</v>
      </c>
      <c r="I58" s="16">
        <v>0</v>
      </c>
      <c r="J58" s="16">
        <v>0.4</v>
      </c>
      <c r="K58" s="1">
        <v>5.56</v>
      </c>
      <c r="L58" s="3">
        <f>$P$2 + (Exps!L59*$P$3) + (Exps!M59*$P$4) + (Exps!N59*$P$5)</f>
        <v>25.5746</v>
      </c>
      <c r="M58" s="3">
        <f t="shared" si="1"/>
        <v>20.014600000000002</v>
      </c>
      <c r="N58" s="3"/>
    </row>
    <row r="59" spans="1:14" x14ac:dyDescent="0.25">
      <c r="A59" s="4">
        <v>0.7</v>
      </c>
      <c r="B59" s="4">
        <v>0</v>
      </c>
      <c r="C59" s="4">
        <v>0</v>
      </c>
      <c r="D59" s="1">
        <v>20.21</v>
      </c>
      <c r="E59" s="3">
        <f>$P$2 + (Exps!D60*$P$3) + (Exps!E60*$P$4) + (Exps!F60*$P$5)</f>
        <v>11.7303</v>
      </c>
      <c r="F59" s="3">
        <f t="shared" si="0"/>
        <v>8.4797000000000011</v>
      </c>
      <c r="G59" s="3"/>
      <c r="H59" s="18">
        <v>0</v>
      </c>
      <c r="I59" s="18">
        <v>0</v>
      </c>
      <c r="J59" s="18">
        <v>0.6</v>
      </c>
      <c r="K59" s="11">
        <v>28.31</v>
      </c>
      <c r="L59" s="12">
        <f>$P$2 + (Exps!L60*$P$3) + (Exps!M60*$P$4) + (Exps!N60*$P$5)</f>
        <v>33.315399999999997</v>
      </c>
      <c r="M59" s="12">
        <f t="shared" si="1"/>
        <v>5.0053999999999981</v>
      </c>
      <c r="N59" s="3"/>
    </row>
    <row r="60" spans="1:14" x14ac:dyDescent="0.25">
      <c r="A60" s="4">
        <v>2.6</v>
      </c>
      <c r="B60" s="4">
        <v>0</v>
      </c>
      <c r="C60" s="4">
        <v>0</v>
      </c>
      <c r="D60" s="1">
        <v>43.79</v>
      </c>
      <c r="E60" s="3">
        <f>$P$2 + (Exps!D61*$P$3) + (Exps!E61*$P$4) + (Exps!F61*$P$5)</f>
        <v>16.174399999999999</v>
      </c>
      <c r="F60" s="3">
        <f t="shared" si="0"/>
        <v>27.615600000000001</v>
      </c>
      <c r="G60" s="3"/>
      <c r="H60" s="16">
        <v>0</v>
      </c>
      <c r="I60" s="16">
        <v>0.4</v>
      </c>
      <c r="J60" s="16">
        <v>0</v>
      </c>
      <c r="K60" s="1">
        <v>40.69</v>
      </c>
      <c r="L60" s="3">
        <f>$P$2 + (Exps!L61*$P$3) + (Exps!M61*$P$4) + (Exps!N61*$P$5)</f>
        <v>36.041800000000002</v>
      </c>
      <c r="M60" s="3">
        <f t="shared" si="1"/>
        <v>4.6481999999999957</v>
      </c>
      <c r="N60" s="3"/>
    </row>
    <row r="61" spans="1:14" x14ac:dyDescent="0.25">
      <c r="A61" s="4">
        <v>4.3</v>
      </c>
      <c r="B61" s="4">
        <v>0</v>
      </c>
      <c r="C61" s="4">
        <v>0</v>
      </c>
      <c r="D61" s="1">
        <v>49.71</v>
      </c>
      <c r="E61" s="3">
        <f>$P$2 + (Exps!D62*$P$3) + (Exps!E62*$P$4) + (Exps!F62*$P$5)</f>
        <v>20.150700000000001</v>
      </c>
      <c r="F61" s="3">
        <f t="shared" si="0"/>
        <v>29.5593</v>
      </c>
      <c r="G61" s="3"/>
      <c r="H61" s="16">
        <v>0</v>
      </c>
      <c r="I61" s="16">
        <v>0.4</v>
      </c>
      <c r="J61" s="16">
        <v>0.4</v>
      </c>
      <c r="K61" s="1">
        <v>62.69</v>
      </c>
      <c r="L61" s="3">
        <f>$P$2 + (Exps!L62*$P$3) + (Exps!M62*$P$4) + (Exps!N62*$P$5)</f>
        <v>51.523400000000002</v>
      </c>
      <c r="M61" s="3">
        <f t="shared" si="1"/>
        <v>11.166599999999995</v>
      </c>
      <c r="N61" s="3"/>
    </row>
    <row r="62" spans="1:14" x14ac:dyDescent="0.25">
      <c r="A62" s="4">
        <v>8.1</v>
      </c>
      <c r="B62" s="4">
        <v>0</v>
      </c>
      <c r="C62" s="4">
        <v>0</v>
      </c>
      <c r="D62" s="1">
        <v>58.29</v>
      </c>
      <c r="E62" s="3">
        <f>$P$2 + (Exps!D63*$P$3) + (Exps!E63*$P$4) + (Exps!F63*$P$5)</f>
        <v>29.038899999999998</v>
      </c>
      <c r="F62" s="3">
        <f t="shared" si="0"/>
        <v>29.251100000000001</v>
      </c>
      <c r="G62" s="3"/>
      <c r="H62" s="16">
        <v>0</v>
      </c>
      <c r="I62" s="16">
        <v>0.4</v>
      </c>
      <c r="J62" s="16">
        <v>0.6</v>
      </c>
      <c r="K62" s="1">
        <v>70.25</v>
      </c>
      <c r="L62" s="3">
        <f>$P$2 + (Exps!L63*$P$3) + (Exps!M63*$P$4) + (Exps!N63*$P$5)</f>
        <v>59.264200000000002</v>
      </c>
      <c r="M62" s="3">
        <f t="shared" si="1"/>
        <v>10.985799999999998</v>
      </c>
      <c r="N62" s="3"/>
    </row>
    <row r="63" spans="1:14" x14ac:dyDescent="0.25">
      <c r="A63" s="4">
        <v>0.7</v>
      </c>
      <c r="B63" s="4">
        <v>0</v>
      </c>
      <c r="C63" s="4">
        <v>0</v>
      </c>
      <c r="D63" s="1">
        <v>16.29</v>
      </c>
      <c r="E63" s="3">
        <f>$P$2 + (Exps!D64*$P$3) + (Exps!E64*$P$4) + (Exps!F64*$P$5)</f>
        <v>11.7303</v>
      </c>
      <c r="F63" s="3">
        <f t="shared" si="0"/>
        <v>4.5596999999999994</v>
      </c>
      <c r="G63" s="3"/>
      <c r="H63" s="19">
        <v>0</v>
      </c>
      <c r="I63" s="19">
        <v>0.6</v>
      </c>
      <c r="J63" s="19">
        <v>0</v>
      </c>
      <c r="K63" s="13">
        <v>70</v>
      </c>
      <c r="L63" s="14">
        <f>$P$2 + (Exps!L64*$P$3) + (Exps!M64*$P$4) + (Exps!N64*$P$5)</f>
        <v>49.016199999999998</v>
      </c>
      <c r="M63" s="14">
        <f t="shared" si="1"/>
        <v>20.983800000000002</v>
      </c>
      <c r="N63" s="3"/>
    </row>
    <row r="64" spans="1:14" x14ac:dyDescent="0.25">
      <c r="A64" s="4">
        <v>2.6</v>
      </c>
      <c r="B64" s="4">
        <v>0</v>
      </c>
      <c r="C64" s="4">
        <v>0</v>
      </c>
      <c r="D64" s="1">
        <v>44.07</v>
      </c>
      <c r="E64" s="3">
        <f>$P$2 + (Exps!D65*$P$3) + (Exps!E65*$P$4) + (Exps!F65*$P$5)</f>
        <v>16.174399999999999</v>
      </c>
      <c r="F64" s="3">
        <f t="shared" si="0"/>
        <v>27.895600000000002</v>
      </c>
      <c r="G64" s="3"/>
      <c r="H64" s="16">
        <v>0</v>
      </c>
      <c r="I64" s="16">
        <v>0.6</v>
      </c>
      <c r="J64" s="16">
        <v>0.4</v>
      </c>
      <c r="K64" s="1">
        <v>79.38</v>
      </c>
      <c r="L64" s="3">
        <f>$P$2 + (Exps!L65*$P$3) + (Exps!M65*$P$4) + (Exps!N65*$P$5)</f>
        <v>64.497799999999998</v>
      </c>
      <c r="M64" s="3">
        <f t="shared" si="1"/>
        <v>14.882199999999997</v>
      </c>
      <c r="N64" s="3"/>
    </row>
    <row r="65" spans="1:14" x14ac:dyDescent="0.25">
      <c r="A65" s="4">
        <v>4.3</v>
      </c>
      <c r="B65" s="4">
        <v>0</v>
      </c>
      <c r="C65" s="4">
        <v>0</v>
      </c>
      <c r="D65" s="1">
        <v>45.64</v>
      </c>
      <c r="E65" s="3">
        <f>$P$2 + (Exps!D66*$P$3) + (Exps!E66*$P$4) + (Exps!F66*$P$5)</f>
        <v>20.150700000000001</v>
      </c>
      <c r="F65" s="3">
        <f t="shared" si="0"/>
        <v>25.4893</v>
      </c>
      <c r="G65" s="3"/>
      <c r="H65" s="16">
        <v>0</v>
      </c>
      <c r="I65" s="16">
        <v>0.6</v>
      </c>
      <c r="J65" s="16">
        <v>0.6</v>
      </c>
      <c r="K65" s="1">
        <v>84.63</v>
      </c>
      <c r="L65" s="3">
        <f>$P$2 + (Exps!L66*$P$3) + (Exps!M66*$P$4) + (Exps!N66*$P$5)</f>
        <v>72.238599999999991</v>
      </c>
      <c r="M65" s="3">
        <f t="shared" si="1"/>
        <v>12.391400000000004</v>
      </c>
      <c r="N65" s="3"/>
    </row>
    <row r="66" spans="1:14" x14ac:dyDescent="0.25">
      <c r="A66" s="4">
        <v>8.1</v>
      </c>
      <c r="B66" s="4">
        <v>0</v>
      </c>
      <c r="C66" s="4">
        <v>0</v>
      </c>
      <c r="D66" s="1">
        <v>54.14</v>
      </c>
      <c r="E66" s="3">
        <f>$P$2 + (Exps!D67*$P$3) + (Exps!E67*$P$4) + (Exps!F67*$P$5)</f>
        <v>29.038899999999998</v>
      </c>
      <c r="F66" s="3">
        <f t="shared" ref="F66:F92" si="2">ABS(D66-E66)</f>
        <v>25.101100000000002</v>
      </c>
      <c r="G66" s="3"/>
      <c r="H66" s="16">
        <v>0</v>
      </c>
      <c r="I66" s="16">
        <v>0</v>
      </c>
      <c r="J66" s="16">
        <v>0.8</v>
      </c>
      <c r="K66" s="1">
        <v>73.31</v>
      </c>
      <c r="L66" s="3">
        <f>$P$2 + (Exps!L67*$P$3) + (Exps!M67*$P$4) + (Exps!N67*$P$5)</f>
        <v>41.056200000000004</v>
      </c>
      <c r="M66" s="3">
        <f t="shared" ref="M66:M78" si="3">ABS(K66-L66)</f>
        <v>32.253799999999998</v>
      </c>
      <c r="N66" s="3"/>
    </row>
    <row r="67" spans="1:14" x14ac:dyDescent="0.25">
      <c r="A67" s="15">
        <v>0</v>
      </c>
      <c r="B67" s="15">
        <v>0</v>
      </c>
      <c r="C67" s="15">
        <v>0</v>
      </c>
      <c r="D67" s="5">
        <v>0.36</v>
      </c>
      <c r="E67" s="6">
        <f>$P$2 + (Exps!D68*$P$3) + (Exps!E68*$P$4) + (Exps!F68*$P$5)</f>
        <v>10.093</v>
      </c>
      <c r="F67" s="6">
        <f t="shared" si="2"/>
        <v>9.7330000000000005</v>
      </c>
      <c r="G67" s="3"/>
      <c r="H67" s="16">
        <v>0</v>
      </c>
      <c r="I67" s="16">
        <v>0.8</v>
      </c>
      <c r="J67" s="16">
        <v>0</v>
      </c>
      <c r="K67" s="1">
        <v>76.88</v>
      </c>
      <c r="L67" s="3">
        <f>$P$2 + (Exps!L68*$P$3) + (Exps!M68*$P$4) + (Exps!N68*$P$5)</f>
        <v>61.990600000000001</v>
      </c>
      <c r="M67" s="3">
        <f t="shared" si="3"/>
        <v>14.889399999999995</v>
      </c>
      <c r="N67" s="3"/>
    </row>
    <row r="68" spans="1:14" x14ac:dyDescent="0.25">
      <c r="A68" s="4">
        <v>0.7</v>
      </c>
      <c r="B68" s="4">
        <v>0</v>
      </c>
      <c r="C68" s="4">
        <v>0</v>
      </c>
      <c r="D68" s="1">
        <v>20.36</v>
      </c>
      <c r="E68" s="3">
        <f>$P$2 + (Exps!D69*$P$3) + (Exps!E69*$P$4) + (Exps!F69*$P$5)</f>
        <v>11.7303</v>
      </c>
      <c r="F68" s="3">
        <f t="shared" si="2"/>
        <v>8.6296999999999997</v>
      </c>
      <c r="G68" s="3"/>
      <c r="H68" s="17">
        <v>0</v>
      </c>
      <c r="I68" s="17">
        <v>0</v>
      </c>
      <c r="J68" s="17">
        <v>0</v>
      </c>
      <c r="K68" s="5">
        <v>5</v>
      </c>
      <c r="L68" s="6">
        <f>$P$2 + (Exps!L69*$P$3) + (Exps!M69*$P$4) + (Exps!N69*$P$5)</f>
        <v>10.093</v>
      </c>
      <c r="M68" s="6">
        <f t="shared" si="3"/>
        <v>5.093</v>
      </c>
      <c r="N68" s="3"/>
    </row>
    <row r="69" spans="1:14" x14ac:dyDescent="0.25">
      <c r="A69" s="4">
        <v>2.6</v>
      </c>
      <c r="B69" s="4">
        <v>0</v>
      </c>
      <c r="C69" s="4">
        <v>0</v>
      </c>
      <c r="D69" s="1">
        <v>50.14</v>
      </c>
      <c r="E69" s="3">
        <f>$P$2 + (Exps!D70*$P$3) + (Exps!E70*$P$4) + (Exps!F70*$P$5)</f>
        <v>16.174399999999999</v>
      </c>
      <c r="F69" s="3">
        <f t="shared" si="2"/>
        <v>33.965600000000002</v>
      </c>
      <c r="G69" s="3"/>
      <c r="H69" s="16">
        <v>0</v>
      </c>
      <c r="I69" s="16">
        <v>0</v>
      </c>
      <c r="J69" s="16">
        <v>0.4</v>
      </c>
      <c r="K69" s="1">
        <v>4.5599999999999996</v>
      </c>
      <c r="L69" s="3">
        <f>$P$2 + (Exps!L70*$P$3) + (Exps!M70*$P$4) + (Exps!N70*$P$5)</f>
        <v>25.5746</v>
      </c>
      <c r="M69" s="3">
        <f t="shared" si="3"/>
        <v>21.014600000000002</v>
      </c>
      <c r="N69" s="3"/>
    </row>
    <row r="70" spans="1:14" x14ac:dyDescent="0.25">
      <c r="A70" s="4">
        <v>4.3</v>
      </c>
      <c r="B70" s="4">
        <v>0</v>
      </c>
      <c r="C70" s="4">
        <v>0</v>
      </c>
      <c r="D70" s="1">
        <v>64.209999999999994</v>
      </c>
      <c r="E70" s="3">
        <f>$P$2 + (Exps!D71*$P$3) + (Exps!E71*$P$4) + (Exps!F71*$P$5)</f>
        <v>20.150700000000001</v>
      </c>
      <c r="F70" s="3">
        <f t="shared" si="2"/>
        <v>44.059299999999993</v>
      </c>
      <c r="G70" s="3"/>
      <c r="H70" s="18">
        <v>0</v>
      </c>
      <c r="I70" s="18">
        <v>0</v>
      </c>
      <c r="J70" s="18">
        <v>0.6</v>
      </c>
      <c r="K70" s="11">
        <v>21.44</v>
      </c>
      <c r="L70" s="12">
        <f>$P$2 + (Exps!L71*$P$3) + (Exps!M71*$P$4) + (Exps!N71*$P$5)</f>
        <v>33.315399999999997</v>
      </c>
      <c r="M70" s="12">
        <f t="shared" si="3"/>
        <v>11.875399999999996</v>
      </c>
      <c r="N70" s="3"/>
    </row>
    <row r="71" spans="1:14" x14ac:dyDescent="0.25">
      <c r="A71" s="4">
        <v>8.1</v>
      </c>
      <c r="B71" s="4">
        <v>0</v>
      </c>
      <c r="C71" s="4">
        <v>0</v>
      </c>
      <c r="D71" s="1">
        <v>75.36</v>
      </c>
      <c r="E71" s="3">
        <f>$P$2 + (Exps!D72*$P$3) + (Exps!E72*$P$4) + (Exps!F72*$P$5)</f>
        <v>29.038899999999998</v>
      </c>
      <c r="F71" s="3">
        <f t="shared" si="2"/>
        <v>46.321100000000001</v>
      </c>
      <c r="G71" s="3"/>
      <c r="H71" s="16">
        <v>0</v>
      </c>
      <c r="I71" s="16">
        <v>0.4</v>
      </c>
      <c r="J71" s="16">
        <v>0</v>
      </c>
      <c r="K71" s="1">
        <v>53.19</v>
      </c>
      <c r="L71" s="3">
        <f>$P$2 + (Exps!L72*$P$3) + (Exps!M72*$P$4) + (Exps!N72*$P$5)</f>
        <v>36.041800000000002</v>
      </c>
      <c r="M71" s="3">
        <f t="shared" si="3"/>
        <v>17.148199999999996</v>
      </c>
      <c r="N71" s="3"/>
    </row>
    <row r="72" spans="1:14" x14ac:dyDescent="0.25">
      <c r="A72" s="4">
        <v>0.7</v>
      </c>
      <c r="B72" s="4">
        <v>0</v>
      </c>
      <c r="C72" s="4">
        <v>0</v>
      </c>
      <c r="D72" s="1">
        <v>19.43</v>
      </c>
      <c r="E72" s="3">
        <f>$P$2 + (Exps!D73*$P$3) + (Exps!E73*$P$4) + (Exps!F73*$P$5)</f>
        <v>11.7303</v>
      </c>
      <c r="F72" s="3">
        <f t="shared" si="2"/>
        <v>7.6997</v>
      </c>
      <c r="G72" s="3"/>
      <c r="H72" s="16">
        <v>0</v>
      </c>
      <c r="I72" s="16">
        <v>0.4</v>
      </c>
      <c r="J72" s="16">
        <v>0.4</v>
      </c>
      <c r="K72" s="1">
        <v>66</v>
      </c>
      <c r="L72" s="3">
        <f>$P$2 + (Exps!L73*$P$3) + (Exps!M73*$P$4) + (Exps!N73*$P$5)</f>
        <v>51.523400000000002</v>
      </c>
      <c r="M72" s="3">
        <f t="shared" si="3"/>
        <v>14.476599999999998</v>
      </c>
      <c r="N72" s="3"/>
    </row>
    <row r="73" spans="1:14" x14ac:dyDescent="0.25">
      <c r="A73" s="4">
        <v>2.6</v>
      </c>
      <c r="B73" s="4">
        <v>0</v>
      </c>
      <c r="C73" s="4">
        <v>0</v>
      </c>
      <c r="D73" s="1">
        <v>42.43</v>
      </c>
      <c r="E73" s="3">
        <f>$P$2 + (Exps!D74*$P$3) + (Exps!E74*$P$4) + (Exps!F74*$P$5)</f>
        <v>16.174399999999999</v>
      </c>
      <c r="F73" s="3">
        <f t="shared" si="2"/>
        <v>26.255600000000001</v>
      </c>
      <c r="G73" s="3"/>
      <c r="H73" s="16">
        <v>0</v>
      </c>
      <c r="I73" s="16">
        <v>0.4</v>
      </c>
      <c r="J73" s="16">
        <v>0.6</v>
      </c>
      <c r="K73" s="1">
        <v>83.31</v>
      </c>
      <c r="L73" s="3">
        <f>$P$2 + (Exps!L74*$P$3) + (Exps!M74*$P$4) + (Exps!N74*$P$5)</f>
        <v>59.264200000000002</v>
      </c>
      <c r="M73" s="3">
        <f t="shared" si="3"/>
        <v>24.0458</v>
      </c>
      <c r="N73" s="3"/>
    </row>
    <row r="74" spans="1:14" x14ac:dyDescent="0.25">
      <c r="A74" s="4">
        <v>4.3</v>
      </c>
      <c r="B74" s="4">
        <v>0</v>
      </c>
      <c r="C74" s="4">
        <v>0</v>
      </c>
      <c r="D74" s="1">
        <v>35.5</v>
      </c>
      <c r="E74" s="3">
        <f>$P$2 + (Exps!D75*$P$3) + (Exps!E75*$P$4) + (Exps!F75*$P$5)</f>
        <v>20.150700000000001</v>
      </c>
      <c r="F74" s="3">
        <f t="shared" si="2"/>
        <v>15.349299999999999</v>
      </c>
      <c r="G74" s="3"/>
      <c r="H74" s="19">
        <v>0</v>
      </c>
      <c r="I74" s="19">
        <v>0.6</v>
      </c>
      <c r="J74" s="19">
        <v>0</v>
      </c>
      <c r="K74" s="13">
        <v>69.44</v>
      </c>
      <c r="L74" s="14">
        <f>$P$2 + (Exps!L75*$P$3) + (Exps!M75*$P$4) + (Exps!N75*$P$5)</f>
        <v>49.016199999999998</v>
      </c>
      <c r="M74" s="14">
        <f t="shared" si="3"/>
        <v>20.4238</v>
      </c>
      <c r="N74" s="3"/>
    </row>
    <row r="75" spans="1:14" x14ac:dyDescent="0.25">
      <c r="A75" s="4">
        <v>8.1</v>
      </c>
      <c r="B75" s="4">
        <v>0</v>
      </c>
      <c r="C75" s="4">
        <v>0</v>
      </c>
      <c r="D75" s="1">
        <v>50.57</v>
      </c>
      <c r="E75" s="3">
        <f>$P$2 + (Exps!D76*$P$3) + (Exps!E76*$P$4) + (Exps!F76*$P$5)</f>
        <v>29.038899999999998</v>
      </c>
      <c r="F75" s="3">
        <f t="shared" si="2"/>
        <v>21.531100000000002</v>
      </c>
      <c r="G75" s="3"/>
      <c r="H75" s="16">
        <v>0</v>
      </c>
      <c r="I75" s="16">
        <v>0.6</v>
      </c>
      <c r="J75" s="16">
        <v>0.4</v>
      </c>
      <c r="K75" s="1">
        <v>85.44</v>
      </c>
      <c r="L75" s="3">
        <f>$P$2 + (Exps!L76*$P$3) + (Exps!M76*$P$4) + (Exps!N76*$P$5)</f>
        <v>64.497799999999998</v>
      </c>
      <c r="M75" s="3">
        <f t="shared" si="3"/>
        <v>20.9422</v>
      </c>
      <c r="N75" s="3"/>
    </row>
    <row r="76" spans="1:14" x14ac:dyDescent="0.25">
      <c r="A76" s="4">
        <v>0.7</v>
      </c>
      <c r="B76" s="4">
        <v>0</v>
      </c>
      <c r="C76" s="4">
        <v>0</v>
      </c>
      <c r="D76" s="1">
        <v>27.79</v>
      </c>
      <c r="E76" s="3">
        <f>$P$2 + (Exps!D77*$P$3) + (Exps!E77*$P$4) + (Exps!F77*$P$5)</f>
        <v>11.7303</v>
      </c>
      <c r="F76" s="3">
        <f t="shared" si="2"/>
        <v>16.059699999999999</v>
      </c>
      <c r="G76" s="3"/>
      <c r="H76" s="16">
        <v>0</v>
      </c>
      <c r="I76" s="16">
        <v>0.6</v>
      </c>
      <c r="J76" s="16">
        <v>0.6</v>
      </c>
      <c r="K76" s="1">
        <v>94.38</v>
      </c>
      <c r="L76" s="3">
        <f>$P$2 + (Exps!L77*$P$3) + (Exps!M77*$P$4) + (Exps!N77*$P$5)</f>
        <v>72.238599999999991</v>
      </c>
      <c r="M76" s="3">
        <f t="shared" si="3"/>
        <v>22.141400000000004</v>
      </c>
      <c r="N76" s="3"/>
    </row>
    <row r="77" spans="1:14" x14ac:dyDescent="0.25">
      <c r="A77" s="4">
        <v>2.6</v>
      </c>
      <c r="B77" s="4">
        <v>0</v>
      </c>
      <c r="C77" s="4">
        <v>0</v>
      </c>
      <c r="D77" s="1">
        <v>48.79</v>
      </c>
      <c r="E77" s="3">
        <f>$P$2 + (Exps!D78*$P$3) + (Exps!E78*$P$4) + (Exps!F78*$P$5)</f>
        <v>16.174399999999999</v>
      </c>
      <c r="F77" s="3">
        <f t="shared" si="2"/>
        <v>32.615600000000001</v>
      </c>
      <c r="G77" s="3"/>
      <c r="H77" s="16">
        <v>0</v>
      </c>
      <c r="I77" s="16">
        <v>0</v>
      </c>
      <c r="J77" s="16">
        <v>0.8</v>
      </c>
      <c r="K77" s="1">
        <v>71.81</v>
      </c>
      <c r="L77" s="3">
        <f>$P$2 + (Exps!L78*$P$3) + (Exps!M78*$P$4) + (Exps!N78*$P$5)</f>
        <v>41.056200000000004</v>
      </c>
      <c r="M77" s="3">
        <f t="shared" si="3"/>
        <v>30.753799999999998</v>
      </c>
      <c r="N77" s="3"/>
    </row>
    <row r="78" spans="1:14" x14ac:dyDescent="0.25">
      <c r="A78" s="4">
        <v>4.3</v>
      </c>
      <c r="B78" s="4">
        <v>0</v>
      </c>
      <c r="C78" s="4">
        <v>0</v>
      </c>
      <c r="D78" s="1">
        <v>62.57</v>
      </c>
      <c r="E78" s="3">
        <f>$P$2 + (Exps!D79*$P$3) + (Exps!E79*$P$4) + (Exps!F79*$P$5)</f>
        <v>20.150700000000001</v>
      </c>
      <c r="F78" s="3">
        <f t="shared" si="2"/>
        <v>42.4193</v>
      </c>
      <c r="G78" s="3"/>
      <c r="H78" s="16">
        <v>0</v>
      </c>
      <c r="I78" s="16">
        <v>0.8</v>
      </c>
      <c r="J78" s="16">
        <v>0</v>
      </c>
      <c r="K78" s="1">
        <v>79.38</v>
      </c>
      <c r="L78" s="3">
        <f>$P$2 + (Exps!L79*$P$3) + (Exps!M79*$P$4) + (Exps!N79*$P$5)</f>
        <v>61.990600000000001</v>
      </c>
      <c r="M78" s="3">
        <f t="shared" si="3"/>
        <v>17.389399999999995</v>
      </c>
      <c r="N78" s="3"/>
    </row>
    <row r="79" spans="1:14" x14ac:dyDescent="0.25">
      <c r="A79" s="4">
        <v>8.1</v>
      </c>
      <c r="B79" s="4">
        <v>0</v>
      </c>
      <c r="C79" s="4">
        <v>0</v>
      </c>
      <c r="D79" s="1">
        <v>67.5</v>
      </c>
      <c r="E79" s="3">
        <f>$P$2 + (Exps!D80*$P$3) + (Exps!E80*$P$4) + (Exps!F80*$P$5)</f>
        <v>29.038899999999998</v>
      </c>
      <c r="F79" s="3">
        <f t="shared" si="2"/>
        <v>38.461100000000002</v>
      </c>
      <c r="G79" s="3"/>
      <c r="H79" s="3"/>
      <c r="I79" s="3"/>
      <c r="J79" s="3"/>
      <c r="K79" s="1"/>
      <c r="L79" s="3"/>
      <c r="M79" s="3"/>
      <c r="N79" s="3"/>
    </row>
    <row r="80" spans="1:14" x14ac:dyDescent="0.25">
      <c r="A80" s="15">
        <v>0</v>
      </c>
      <c r="B80" s="15">
        <v>0</v>
      </c>
      <c r="C80" s="15">
        <v>0</v>
      </c>
      <c r="D80" s="5">
        <v>2.14</v>
      </c>
      <c r="E80" s="6">
        <f>$P$2 + (Exps!D81*$P$3) + (Exps!E81*$P$4) + (Exps!F81*$P$5)</f>
        <v>10.093</v>
      </c>
      <c r="F80" s="6">
        <f t="shared" si="2"/>
        <v>7.9529999999999994</v>
      </c>
      <c r="G80" s="3"/>
      <c r="H80" s="3"/>
      <c r="I80" s="3"/>
      <c r="J80" s="3"/>
      <c r="K80" s="1"/>
      <c r="L80" s="3"/>
      <c r="M80" s="3"/>
      <c r="N80" s="3"/>
    </row>
    <row r="81" spans="1:14" x14ac:dyDescent="0.25">
      <c r="A81" s="4">
        <v>0.7</v>
      </c>
      <c r="B81" s="4">
        <v>0</v>
      </c>
      <c r="C81" s="4">
        <v>0</v>
      </c>
      <c r="D81" s="1">
        <v>51.64</v>
      </c>
      <c r="E81" s="3">
        <f>$P$2 + (Exps!D82*$P$3) + (Exps!E82*$P$4) + (Exps!F82*$P$5)</f>
        <v>11.7303</v>
      </c>
      <c r="F81" s="3">
        <f t="shared" si="2"/>
        <v>39.909700000000001</v>
      </c>
      <c r="G81" s="3"/>
      <c r="H81" s="3"/>
      <c r="I81" s="3"/>
      <c r="J81" s="3"/>
      <c r="K81" s="1"/>
      <c r="L81" s="3"/>
      <c r="M81" s="3"/>
      <c r="N81" s="3"/>
    </row>
    <row r="82" spans="1:14" x14ac:dyDescent="0.25">
      <c r="A82" s="4">
        <v>2.6</v>
      </c>
      <c r="B82" s="4">
        <v>0</v>
      </c>
      <c r="C82" s="4">
        <v>0</v>
      </c>
      <c r="D82" s="1">
        <v>67.209999999999994</v>
      </c>
      <c r="E82" s="3">
        <f>$P$2 + (Exps!D83*$P$3) + (Exps!E83*$P$4) + (Exps!F83*$P$5)</f>
        <v>16.174399999999999</v>
      </c>
      <c r="F82" s="3">
        <f t="shared" si="2"/>
        <v>51.035599999999995</v>
      </c>
      <c r="G82" s="3"/>
      <c r="H82" s="3"/>
      <c r="I82" s="3"/>
      <c r="J82" s="3"/>
      <c r="K82" s="1"/>
      <c r="L82" s="3"/>
      <c r="M82" s="3"/>
      <c r="N82" s="3"/>
    </row>
    <row r="83" spans="1:14" x14ac:dyDescent="0.25">
      <c r="A83" s="4">
        <v>4.3</v>
      </c>
      <c r="B83" s="4">
        <v>0</v>
      </c>
      <c r="C83" s="4">
        <v>0</v>
      </c>
      <c r="D83" s="1">
        <v>79.569999999999993</v>
      </c>
      <c r="E83" s="3">
        <f>$P$2 + (Exps!D84*$P$3) + (Exps!E84*$P$4) + (Exps!F84*$P$5)</f>
        <v>20.150700000000001</v>
      </c>
      <c r="F83" s="3">
        <f t="shared" si="2"/>
        <v>59.419299999999993</v>
      </c>
      <c r="G83" s="3"/>
      <c r="H83" s="3"/>
      <c r="I83" s="3"/>
      <c r="J83" s="3"/>
      <c r="K83" s="1"/>
      <c r="L83" s="3"/>
      <c r="M83" s="3"/>
      <c r="N83" s="3"/>
    </row>
    <row r="84" spans="1:14" x14ac:dyDescent="0.25">
      <c r="A84" s="4">
        <v>8.1</v>
      </c>
      <c r="B84" s="4">
        <v>0</v>
      </c>
      <c r="C84" s="4">
        <v>0</v>
      </c>
      <c r="D84" s="1">
        <v>82.36</v>
      </c>
      <c r="E84" s="3">
        <f>$P$2 + (Exps!D85*$P$3) + (Exps!E85*$P$4) + (Exps!F85*$P$5)</f>
        <v>29.038899999999998</v>
      </c>
      <c r="F84" s="3">
        <f t="shared" si="2"/>
        <v>53.321100000000001</v>
      </c>
      <c r="G84" s="3"/>
      <c r="H84" s="3"/>
      <c r="I84" s="3"/>
      <c r="J84" s="3"/>
      <c r="K84" s="1"/>
      <c r="L84" s="3"/>
      <c r="M84" s="3"/>
      <c r="N84" s="3"/>
    </row>
    <row r="85" spans="1:14" x14ac:dyDescent="0.25">
      <c r="A85" s="4">
        <v>0.7</v>
      </c>
      <c r="B85" s="4">
        <v>0</v>
      </c>
      <c r="C85" s="4">
        <v>0</v>
      </c>
      <c r="D85" s="1">
        <v>41.43</v>
      </c>
      <c r="E85" s="3">
        <f>$P$2 + (Exps!D86*$P$3) + (Exps!E86*$P$4) + (Exps!F86*$P$5)</f>
        <v>11.7303</v>
      </c>
      <c r="F85" s="3">
        <f t="shared" si="2"/>
        <v>29.6997</v>
      </c>
      <c r="G85" s="3"/>
      <c r="H85" s="3"/>
      <c r="I85" s="3"/>
      <c r="J85" s="3"/>
      <c r="K85" s="1"/>
      <c r="L85" s="3"/>
      <c r="M85" s="3"/>
      <c r="N85" s="3"/>
    </row>
    <row r="86" spans="1:14" x14ac:dyDescent="0.25">
      <c r="A86" s="4">
        <v>2.6</v>
      </c>
      <c r="B86" s="4">
        <v>0</v>
      </c>
      <c r="C86" s="4">
        <v>0</v>
      </c>
      <c r="D86" s="1">
        <v>54.14</v>
      </c>
      <c r="E86" s="3">
        <f>$P$2 + (Exps!D87*$P$3) + (Exps!E87*$P$4) + (Exps!F87*$P$5)</f>
        <v>16.174399999999999</v>
      </c>
      <c r="F86" s="3">
        <f t="shared" si="2"/>
        <v>37.965600000000002</v>
      </c>
      <c r="G86" s="3"/>
      <c r="H86" s="3"/>
      <c r="I86" s="3"/>
      <c r="J86" s="3"/>
      <c r="K86" s="1"/>
      <c r="L86" s="3"/>
      <c r="M86" s="3"/>
      <c r="N86" s="3"/>
    </row>
    <row r="87" spans="1:14" x14ac:dyDescent="0.25">
      <c r="A87" s="4">
        <v>4.3</v>
      </c>
      <c r="B87" s="4">
        <v>0</v>
      </c>
      <c r="C87" s="4">
        <v>0</v>
      </c>
      <c r="D87" s="1">
        <v>65.209999999999994</v>
      </c>
      <c r="E87" s="3">
        <f>$P$2 + (Exps!D88*$P$3) + (Exps!E88*$P$4) + (Exps!F88*$P$5)</f>
        <v>20.150700000000001</v>
      </c>
      <c r="F87" s="3">
        <f t="shared" si="2"/>
        <v>45.059299999999993</v>
      </c>
      <c r="G87" s="3"/>
      <c r="H87" s="3"/>
      <c r="I87" s="3"/>
      <c r="J87" s="3"/>
      <c r="K87" s="1"/>
      <c r="L87" s="3"/>
      <c r="M87" s="3"/>
      <c r="N87" s="3"/>
    </row>
    <row r="88" spans="1:14" x14ac:dyDescent="0.25">
      <c r="A88" s="4">
        <v>8.1</v>
      </c>
      <c r="B88" s="4">
        <v>0</v>
      </c>
      <c r="C88" s="4">
        <v>0</v>
      </c>
      <c r="D88" s="1">
        <v>69.930000000000007</v>
      </c>
      <c r="E88" s="3">
        <f>$P$2 + (Exps!D89*$P$3) + (Exps!E89*$P$4) + (Exps!F89*$P$5)</f>
        <v>29.038899999999998</v>
      </c>
      <c r="F88" s="3">
        <f t="shared" si="2"/>
        <v>40.891100000000009</v>
      </c>
      <c r="G88" s="3"/>
      <c r="H88" s="3"/>
      <c r="I88" s="3"/>
      <c r="J88" s="3"/>
      <c r="K88" s="1"/>
      <c r="L88" s="3"/>
      <c r="M88" s="3"/>
      <c r="N88" s="3"/>
    </row>
    <row r="89" spans="1:14" x14ac:dyDescent="0.25">
      <c r="A89" s="4">
        <v>0.7</v>
      </c>
      <c r="B89" s="4">
        <v>0</v>
      </c>
      <c r="C89" s="4">
        <v>0</v>
      </c>
      <c r="D89" s="1">
        <v>30.14</v>
      </c>
      <c r="E89" s="3">
        <f>$P$2 + (Exps!D90*$P$3) + (Exps!E90*$P$4) + (Exps!F90*$P$5)</f>
        <v>11.7303</v>
      </c>
      <c r="F89" s="3">
        <f t="shared" si="2"/>
        <v>18.409700000000001</v>
      </c>
      <c r="G89" s="3"/>
      <c r="H89" s="3"/>
      <c r="I89" s="3"/>
      <c r="J89" s="3"/>
      <c r="K89" s="1"/>
      <c r="L89" s="3"/>
      <c r="M89" s="3"/>
      <c r="N89" s="3"/>
    </row>
    <row r="90" spans="1:14" x14ac:dyDescent="0.25">
      <c r="A90" s="4">
        <v>2.6</v>
      </c>
      <c r="B90" s="4">
        <v>0</v>
      </c>
      <c r="C90" s="4">
        <v>0</v>
      </c>
      <c r="D90" s="1">
        <v>58.79</v>
      </c>
      <c r="E90" s="3">
        <f>$P$2 + (Exps!D91*$P$3) + (Exps!E91*$P$4) + (Exps!F91*$P$5)</f>
        <v>16.174399999999999</v>
      </c>
      <c r="F90" s="3">
        <f t="shared" si="2"/>
        <v>42.615600000000001</v>
      </c>
      <c r="G90" s="3"/>
      <c r="H90" s="3"/>
      <c r="I90" s="3"/>
      <c r="J90" s="3"/>
      <c r="K90" s="1"/>
      <c r="L90" s="3"/>
      <c r="M90" s="3"/>
      <c r="N90" s="3"/>
    </row>
    <row r="91" spans="1:14" x14ac:dyDescent="0.25">
      <c r="A91" s="4">
        <v>4.3</v>
      </c>
      <c r="B91" s="4">
        <v>0</v>
      </c>
      <c r="C91" s="4">
        <v>0</v>
      </c>
      <c r="D91" s="1">
        <v>67.36</v>
      </c>
      <c r="E91" s="3">
        <f>$P$2 + (Exps!D92*$P$3) + (Exps!E92*$P$4) + (Exps!F92*$P$5)</f>
        <v>20.150700000000001</v>
      </c>
      <c r="F91" s="3">
        <f t="shared" si="2"/>
        <v>47.209299999999999</v>
      </c>
      <c r="G91" s="3"/>
      <c r="H91" s="3"/>
      <c r="I91" s="3"/>
      <c r="J91" s="3"/>
      <c r="K91" s="1"/>
      <c r="L91" s="3"/>
      <c r="M91" s="3"/>
      <c r="N91" s="3"/>
    </row>
    <row r="92" spans="1:14" x14ac:dyDescent="0.25">
      <c r="A92" s="4">
        <v>8.1</v>
      </c>
      <c r="B92" s="4">
        <v>0</v>
      </c>
      <c r="C92" s="4">
        <v>0</v>
      </c>
      <c r="D92" s="1">
        <v>79</v>
      </c>
      <c r="E92" s="3">
        <f>$P$2 + (Exps!D93*$P$3) + (Exps!E93*$P$4) + (Exps!F93*$P$5)</f>
        <v>29.038899999999998</v>
      </c>
      <c r="F92" s="3">
        <f t="shared" si="2"/>
        <v>49.961100000000002</v>
      </c>
      <c r="G92" s="3"/>
      <c r="H92" s="3"/>
      <c r="I92" s="3"/>
      <c r="J92" s="3"/>
      <c r="K92" s="1"/>
      <c r="L92" s="3"/>
      <c r="M92" s="3"/>
      <c r="N92" s="3"/>
    </row>
    <row r="93" spans="1:14" x14ac:dyDescent="0.25">
      <c r="D93" s="1"/>
      <c r="E93" s="3"/>
      <c r="F93" s="3"/>
      <c r="G93" s="3"/>
      <c r="H93" s="3"/>
      <c r="I93" s="3"/>
      <c r="J93" s="3"/>
      <c r="K93" s="1"/>
      <c r="L93" s="3"/>
      <c r="M93" s="3"/>
      <c r="N93" s="3"/>
    </row>
    <row r="94" spans="1:14" x14ac:dyDescent="0.25">
      <c r="D94" s="1"/>
      <c r="E94" s="3"/>
      <c r="F94" s="3"/>
      <c r="G94" s="3"/>
      <c r="H94" s="3"/>
      <c r="I94" s="3"/>
      <c r="J94" s="3"/>
      <c r="K94" s="1"/>
      <c r="L94" s="3"/>
      <c r="M94" s="3"/>
      <c r="N94" s="3"/>
    </row>
    <row r="95" spans="1:14" x14ac:dyDescent="0.25">
      <c r="D95" s="1"/>
      <c r="E95" s="3"/>
      <c r="F95" s="3"/>
      <c r="G95" s="3"/>
      <c r="H95" s="3"/>
      <c r="I95" s="3"/>
      <c r="J95" s="3"/>
      <c r="K95" s="1"/>
      <c r="L95" s="3"/>
      <c r="M95" s="3"/>
      <c r="N95" s="3"/>
    </row>
    <row r="96" spans="1:14" x14ac:dyDescent="0.25">
      <c r="D96" s="1"/>
      <c r="E96" s="3"/>
      <c r="F96" s="3"/>
      <c r="G96" s="3"/>
      <c r="H96" s="3"/>
      <c r="I96" s="3"/>
      <c r="J96" s="3"/>
      <c r="K96" s="1"/>
      <c r="L96" s="3"/>
      <c r="M96" s="3"/>
      <c r="N96" s="3"/>
    </row>
    <row r="97" spans="4:14" x14ac:dyDescent="0.25">
      <c r="D97" s="1"/>
      <c r="E97" s="3"/>
      <c r="F97" s="3"/>
      <c r="G97" s="3"/>
      <c r="H97" s="3"/>
      <c r="I97" s="3"/>
      <c r="J97" s="3"/>
      <c r="K97" s="1"/>
      <c r="L97" s="3"/>
      <c r="M97" s="3"/>
      <c r="N97" s="3"/>
    </row>
    <row r="98" spans="4:14" x14ac:dyDescent="0.25">
      <c r="D98" s="1"/>
      <c r="E98" s="3"/>
      <c r="F98" s="3"/>
      <c r="G98" s="3"/>
      <c r="H98" s="3"/>
      <c r="I98" s="3"/>
      <c r="J98" s="3"/>
      <c r="K98" s="1"/>
      <c r="L98" s="3"/>
      <c r="M98" s="3"/>
      <c r="N98" s="3"/>
    </row>
    <row r="99" spans="4:14" x14ac:dyDescent="0.25">
      <c r="D99" s="1"/>
      <c r="E99" s="3"/>
      <c r="F99" s="3"/>
      <c r="G99" s="3"/>
      <c r="H99" s="3"/>
      <c r="I99" s="3"/>
      <c r="J99" s="3"/>
      <c r="K99" s="1"/>
      <c r="L99" s="3"/>
      <c r="M99" s="3"/>
      <c r="N99" s="3"/>
    </row>
    <row r="100" spans="4:14" x14ac:dyDescent="0.25">
      <c r="D100" s="1"/>
      <c r="E100" s="3"/>
      <c r="F100" s="3"/>
      <c r="G100" s="3"/>
      <c r="H100" s="3"/>
      <c r="I100" s="3"/>
      <c r="J100" s="3"/>
      <c r="K100" s="1"/>
      <c r="L100" s="3"/>
      <c r="M100" s="3"/>
      <c r="N100" s="3"/>
    </row>
    <row r="101" spans="4:14" x14ac:dyDescent="0.25">
      <c r="D101" s="1"/>
      <c r="E101" s="3"/>
      <c r="F101" s="3"/>
      <c r="G101" s="3"/>
      <c r="H101" s="3"/>
      <c r="I101" s="3"/>
      <c r="J101" s="3"/>
      <c r="K101" s="1"/>
      <c r="L101" s="3"/>
      <c r="M101" s="3"/>
      <c r="N101" s="3"/>
    </row>
    <row r="102" spans="4:14" x14ac:dyDescent="0.25">
      <c r="D102" s="1"/>
      <c r="E102" s="3"/>
      <c r="F102" s="3"/>
      <c r="G102" s="3"/>
      <c r="H102" s="3"/>
      <c r="I102" s="3"/>
      <c r="J102" s="3"/>
      <c r="K102" s="1"/>
      <c r="L102" s="3"/>
      <c r="M102" s="3"/>
      <c r="N102" s="3"/>
    </row>
    <row r="103" spans="4:14" x14ac:dyDescent="0.25">
      <c r="D103" s="1"/>
      <c r="E103" s="3"/>
      <c r="F103" s="3"/>
      <c r="G103" s="3"/>
      <c r="H103" s="3"/>
      <c r="I103" s="3"/>
      <c r="J103" s="3"/>
      <c r="K103" s="1"/>
      <c r="L103" s="3"/>
      <c r="M103" s="3"/>
      <c r="N103" s="3"/>
    </row>
    <row r="104" spans="4:14" x14ac:dyDescent="0.25">
      <c r="D104" s="1"/>
      <c r="E104" s="3"/>
      <c r="F104" s="3"/>
      <c r="G104" s="3"/>
      <c r="H104" s="3"/>
      <c r="I104" s="3"/>
      <c r="J104" s="3"/>
      <c r="K104" s="1"/>
      <c r="L104" s="3"/>
      <c r="M104" s="3"/>
      <c r="N104" s="3"/>
    </row>
    <row r="105" spans="4:14" x14ac:dyDescent="0.25">
      <c r="D105" s="1"/>
      <c r="E105" s="3"/>
      <c r="F105" s="3"/>
      <c r="G105" s="3"/>
      <c r="H105" s="3"/>
      <c r="I105" s="3"/>
      <c r="J105" s="3"/>
      <c r="K105" s="1"/>
      <c r="L105" s="3"/>
      <c r="M105" s="3"/>
      <c r="N105" s="3"/>
    </row>
    <row r="106" spans="4:14" x14ac:dyDescent="0.25">
      <c r="D106" s="1"/>
      <c r="E106" s="3"/>
      <c r="F106" s="3"/>
      <c r="G106" s="3"/>
      <c r="H106" s="3"/>
      <c r="I106" s="3"/>
      <c r="J106" s="3"/>
      <c r="K106" s="1"/>
      <c r="L106" s="3"/>
      <c r="M106" s="3"/>
      <c r="N106" s="3"/>
    </row>
    <row r="107" spans="4:14" x14ac:dyDescent="0.25">
      <c r="D107" s="1"/>
      <c r="E107" s="3"/>
      <c r="F107" s="3"/>
      <c r="G107" s="3"/>
      <c r="H107" s="3"/>
      <c r="I107" s="3"/>
      <c r="J107" s="3"/>
      <c r="K107" s="1"/>
      <c r="L107" s="3"/>
      <c r="M107" s="3"/>
      <c r="N107" s="3"/>
    </row>
    <row r="108" spans="4:14" x14ac:dyDescent="0.25">
      <c r="D108" s="1"/>
      <c r="E108" s="3"/>
      <c r="F108" s="3"/>
      <c r="G108" s="3"/>
      <c r="H108" s="3"/>
      <c r="I108" s="3"/>
      <c r="J108" s="3"/>
      <c r="K108" s="1"/>
      <c r="L108" s="3"/>
      <c r="M108" s="3"/>
      <c r="N108" s="3"/>
    </row>
    <row r="109" spans="4:14" x14ac:dyDescent="0.25">
      <c r="D109" s="1"/>
      <c r="E109" s="3"/>
      <c r="F109" s="3"/>
      <c r="G109" s="3"/>
      <c r="H109" s="3"/>
      <c r="I109" s="3"/>
      <c r="J109" s="3"/>
      <c r="K109" s="1"/>
      <c r="L109" s="3"/>
      <c r="M109" s="3"/>
      <c r="N109" s="3"/>
    </row>
    <row r="110" spans="4:14" x14ac:dyDescent="0.25">
      <c r="D110" s="1"/>
      <c r="E110" s="3"/>
      <c r="F110" s="3"/>
      <c r="G110" s="3"/>
      <c r="H110" s="3"/>
      <c r="I110" s="3"/>
      <c r="J110" s="3"/>
      <c r="K110" s="1"/>
      <c r="L110" s="3"/>
      <c r="M110" s="3"/>
      <c r="N110" s="3"/>
    </row>
    <row r="111" spans="4:14" x14ac:dyDescent="0.25">
      <c r="D111" s="1"/>
      <c r="E111" s="3"/>
      <c r="F111" s="3"/>
      <c r="G111" s="3"/>
      <c r="H111" s="3"/>
      <c r="I111" s="3"/>
      <c r="J111" s="3"/>
      <c r="K111" s="1"/>
      <c r="L111" s="3"/>
      <c r="M111" s="3"/>
      <c r="N111" s="3"/>
    </row>
    <row r="112" spans="4:14" x14ac:dyDescent="0.25">
      <c r="D112" s="1"/>
      <c r="E112" s="3"/>
      <c r="F112" s="3"/>
      <c r="G112" s="3"/>
      <c r="H112" s="3"/>
      <c r="I112" s="3"/>
      <c r="J112" s="3"/>
      <c r="K112" s="1"/>
      <c r="L112" s="3"/>
      <c r="M112" s="3"/>
      <c r="N112" s="3"/>
    </row>
    <row r="113" spans="4:14" x14ac:dyDescent="0.25">
      <c r="D113" s="1"/>
      <c r="E113" s="3"/>
      <c r="F113" s="3"/>
      <c r="G113" s="3"/>
      <c r="H113" s="3"/>
      <c r="I113" s="3"/>
      <c r="J113" s="3"/>
      <c r="K113" s="1"/>
      <c r="L113" s="3"/>
      <c r="M113" s="3"/>
      <c r="N113" s="3"/>
    </row>
  </sheetData>
  <mergeCells count="1">
    <mergeCell ref="O1:P1"/>
  </mergeCells>
  <conditionalFormatting sqref="M2:M113">
    <cfRule type="cellIs" dxfId="1" priority="2" operator="lessThan">
      <formula>$P$7</formula>
    </cfRule>
  </conditionalFormatting>
  <conditionalFormatting sqref="F2:F92">
    <cfRule type="cellIs" dxfId="0" priority="1" operator="lessThan">
      <formula>$P$7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Exps</vt:lpstr>
      <vt:lpstr>LR_output</vt:lpstr>
      <vt:lpstr>LR_output(1)</vt:lpstr>
    </vt:vector>
  </TitlesOfParts>
  <Company>Particular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Fieno</dc:creator>
  <cp:lastModifiedBy>Alexandre Fieno</cp:lastModifiedBy>
  <dcterms:created xsi:type="dcterms:W3CDTF">2014-01-12T11:12:07Z</dcterms:created>
  <dcterms:modified xsi:type="dcterms:W3CDTF">2014-01-15T13:29:20Z</dcterms:modified>
</cp:coreProperties>
</file>